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06887830\Documents\"/>
    </mc:Choice>
  </mc:AlternateContent>
  <xr:revisionPtr revIDLastSave="0" documentId="8_{0376906D-C0CB-479C-A12B-A2408BB2CBBE}" xr6:coauthVersionLast="47" xr6:coauthVersionMax="47" xr10:uidLastSave="{00000000-0000-0000-0000-000000000000}"/>
  <bookViews>
    <workbookView xWindow="-110" yWindow="-110" windowWidth="19420" windowHeight="10300" activeTab="1" xr2:uid="{F09B2D82-9830-48D2-A6E3-9A9B3DDDB281}"/>
  </bookViews>
  <sheets>
    <sheet name="記載例" sheetId="1" r:id="rId1"/>
    <sheet name="報告明細（イベント） " sheetId="2" r:id="rId2"/>
  </sheets>
  <definedNames>
    <definedName name="jigyou" localSheetId="0">記載例!$A$1:$H$38</definedName>
    <definedName name="_xlnm.Print_Area" localSheetId="0">記載例!$A$1:$H$38</definedName>
    <definedName name="_xlnm.Print_Area" localSheetId="1">'報告明細（イベント） '!$A$1:$I$40</definedName>
    <definedName name="明細" localSheetId="1">'報告明細（イベント） 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E7" i="2"/>
  <c r="G7" i="2"/>
  <c r="E12" i="2"/>
  <c r="G12" i="2"/>
  <c r="E13" i="2"/>
  <c r="G13" i="2"/>
  <c r="E18" i="2"/>
  <c r="G18" i="2"/>
  <c r="E20" i="2"/>
  <c r="G20" i="2"/>
  <c r="E27" i="2"/>
  <c r="G27" i="2"/>
  <c r="E28" i="2"/>
  <c r="G28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F36" i="2"/>
  <c r="G36" i="2"/>
</calcChain>
</file>

<file path=xl/sharedStrings.xml><?xml version="1.0" encoding="utf-8"?>
<sst xmlns="http://schemas.openxmlformats.org/spreadsheetml/2006/main" count="69" uniqueCount="57">
  <si>
    <r>
      <rPr>
        <sz val="10.5"/>
        <rFont val="Century"/>
        <family val="1"/>
      </rPr>
      <t>(13)</t>
    </r>
    <r>
      <rPr>
        <sz val="10.5"/>
        <rFont val="DejaVu Sans"/>
        <family val="2"/>
      </rPr>
      <t>事業費経費別明細（＊イベント事業の場合）</t>
    </r>
  </si>
  <si>
    <t>（単位：円）</t>
  </si>
  <si>
    <t>経費名称</t>
  </si>
  <si>
    <t>単価</t>
  </si>
  <si>
    <r>
      <rPr>
        <sz val="10.5"/>
        <rFont val="ＭＳ 明朝"/>
        <family val="1"/>
        <charset val="128"/>
      </rPr>
      <t>×</t>
    </r>
    <r>
      <rPr>
        <sz val="10.5"/>
        <rFont val="DejaVu Sans"/>
        <family val="2"/>
      </rPr>
      <t>規　模</t>
    </r>
  </si>
  <si>
    <t>＝金　額</t>
  </si>
  <si>
    <t>補助対象経費</t>
  </si>
  <si>
    <t>備　考</t>
  </si>
  <si>
    <t>①事前周知に要する経費</t>
  </si>
  <si>
    <t>ポスター作成</t>
  </si>
  <si>
    <t>チラシ作成</t>
  </si>
  <si>
    <t>チラシ折込料</t>
  </si>
  <si>
    <t>イベントＰＲ用横断幕</t>
  </si>
  <si>
    <t>福引券・福引補助券作成代一式</t>
  </si>
  <si>
    <t>内訳別紙請求書のとおり</t>
  </si>
  <si>
    <t>②会場設営及び運営委託に要する経費</t>
  </si>
  <si>
    <t>抽選会場借用料</t>
  </si>
  <si>
    <t>③景品購入費</t>
  </si>
  <si>
    <t>区内共通商品券１等（景品）</t>
  </si>
  <si>
    <t>区内共通商品券２等（景品）</t>
  </si>
  <si>
    <t>区内共通商品券３等（景品）</t>
  </si>
  <si>
    <r>
      <rPr>
        <sz val="11"/>
        <rFont val="DejaVu Sans"/>
        <family val="2"/>
      </rPr>
      <t>カラーテレビ</t>
    </r>
    <r>
      <rPr>
        <sz val="11"/>
        <rFont val="ＭＳ Ｐゴシック"/>
        <family val="3"/>
        <charset val="128"/>
      </rPr>
      <t>(</t>
    </r>
    <r>
      <rPr>
        <sz val="11"/>
        <rFont val="DejaVu Sans"/>
        <family val="2"/>
      </rPr>
      <t>景品）</t>
    </r>
  </si>
  <si>
    <r>
      <rPr>
        <sz val="11"/>
        <rFont val="DejaVu Sans"/>
        <family val="2"/>
      </rPr>
      <t>単価</t>
    </r>
    <r>
      <rPr>
        <sz val="11"/>
        <rFont val="ＭＳ Ｐゴシック"/>
        <family val="3"/>
        <charset val="128"/>
      </rPr>
      <t>2</t>
    </r>
    <r>
      <rPr>
        <sz val="11"/>
        <rFont val="DejaVu Sans"/>
        <family val="2"/>
      </rPr>
      <t>万円超過</t>
    </r>
  </si>
  <si>
    <t>ディズニーペアパスポート（景品）</t>
  </si>
  <si>
    <r>
      <rPr>
        <sz val="11"/>
        <rFont val="DejaVu Sans"/>
        <family val="2"/>
      </rPr>
      <t>景品</t>
    </r>
    <r>
      <rPr>
        <sz val="11"/>
        <rFont val="ＭＳ Ｐゴシック"/>
        <family val="3"/>
        <charset val="128"/>
      </rPr>
      <t>90</t>
    </r>
    <r>
      <rPr>
        <sz val="11"/>
        <rFont val="DejaVu Sans"/>
        <family val="2"/>
      </rPr>
      <t>万円超過</t>
    </r>
  </si>
  <si>
    <t>５等１０ポイント付与（景品）</t>
  </si>
  <si>
    <t>ポイント付与対象外</t>
  </si>
  <si>
    <r>
      <rPr>
        <sz val="11"/>
        <rFont val="DejaVu Sans"/>
        <family val="2"/>
      </rPr>
      <t>４等箱ティッシュ</t>
    </r>
    <r>
      <rPr>
        <sz val="11"/>
        <rFont val="ＭＳ Ｐゴシック"/>
        <family val="3"/>
        <charset val="128"/>
      </rPr>
      <t>(</t>
    </r>
    <r>
      <rPr>
        <sz val="11"/>
        <rFont val="DejaVu Sans"/>
        <family val="2"/>
      </rPr>
      <t>景品）</t>
    </r>
  </si>
  <si>
    <t>ジュース（景品）</t>
  </si>
  <si>
    <t>④記念品購入費</t>
  </si>
  <si>
    <t>来場者配布用イベント名入りうちわ（先着５００名）</t>
  </si>
  <si>
    <t>⑤出演料</t>
  </si>
  <si>
    <r>
      <rPr>
        <sz val="11"/>
        <rFont val="DejaVu Sans"/>
        <family val="2"/>
      </rPr>
      <t>大道芸人出演料（</t>
    </r>
    <r>
      <rPr>
        <sz val="11"/>
        <rFont val="ＭＳ Ｐゴシック"/>
        <family val="3"/>
        <charset val="128"/>
      </rPr>
      <t>26</t>
    </r>
    <r>
      <rPr>
        <sz val="11"/>
        <rFont val="DejaVu Sans"/>
        <family val="2"/>
      </rPr>
      <t>日）</t>
    </r>
  </si>
  <si>
    <t>⑥その他諸経費</t>
  </si>
  <si>
    <t>ごみ処理手数料</t>
  </si>
  <si>
    <t>アルバイト代（抽選補助）</t>
  </si>
  <si>
    <r>
      <rPr>
        <sz val="11"/>
        <rFont val="DejaVu Sans"/>
        <family val="2"/>
      </rPr>
      <t>区基準：</t>
    </r>
    <r>
      <rPr>
        <sz val="11"/>
        <rFont val="ＭＳ Ｐゴシック"/>
        <family val="3"/>
        <charset val="128"/>
      </rPr>
      <t>1,100</t>
    </r>
    <r>
      <rPr>
        <sz val="11"/>
        <rFont val="DejaVu Sans"/>
        <family val="2"/>
      </rPr>
      <t>円</t>
    </r>
    <r>
      <rPr>
        <sz val="11"/>
        <rFont val="ＭＳ Ｐゴシック"/>
        <family val="3"/>
        <charset val="128"/>
      </rPr>
      <t>/H</t>
    </r>
    <r>
      <rPr>
        <sz val="11"/>
        <rFont val="DejaVu Sans"/>
        <family val="2"/>
      </rPr>
      <t>　</t>
    </r>
    <r>
      <rPr>
        <sz val="11"/>
        <rFont val="ＭＳ Ｐゴシック"/>
        <family val="3"/>
        <charset val="128"/>
      </rPr>
      <t>5H×2</t>
    </r>
    <r>
      <rPr>
        <sz val="11"/>
        <rFont val="DejaVu Sans"/>
        <family val="2"/>
      </rPr>
      <t>人</t>
    </r>
    <r>
      <rPr>
        <sz val="11"/>
        <rFont val="ＭＳ Ｐゴシック"/>
        <family val="3"/>
        <charset val="128"/>
      </rPr>
      <t>×2</t>
    </r>
    <r>
      <rPr>
        <sz val="11"/>
        <rFont val="DejaVu Sans"/>
        <family val="2"/>
      </rPr>
      <t xml:space="preserve">日 　　 </t>
    </r>
  </si>
  <si>
    <t>場内整理謝礼</t>
  </si>
  <si>
    <t>○○町会</t>
  </si>
  <si>
    <t>フィルム代</t>
  </si>
  <si>
    <t>現像代一式</t>
  </si>
  <si>
    <t>写真代１万円超過</t>
  </si>
  <si>
    <r>
      <rPr>
        <sz val="11"/>
        <rFont val="DejaVu Sans"/>
        <family val="2"/>
      </rPr>
      <t>景品用封筒（</t>
    </r>
    <r>
      <rPr>
        <sz val="11"/>
        <rFont val="ＭＳ Ｐゴシック"/>
        <family val="3"/>
        <charset val="128"/>
      </rPr>
      <t>570</t>
    </r>
    <r>
      <rPr>
        <sz val="11"/>
        <rFont val="DejaVu Sans"/>
        <family val="2"/>
      </rPr>
      <t>枚）</t>
    </r>
  </si>
  <si>
    <t>会議費</t>
  </si>
  <si>
    <t>対象外</t>
  </si>
  <si>
    <t>従事者飲食代</t>
  </si>
  <si>
    <t xml:space="preserve">  合　　　　計</t>
  </si>
  <si>
    <t>＊記載欄不足の場合は、適宜行を挿入し記載すること。</t>
  </si>
  <si>
    <t>＊「アルバイト賃金」は従事内容を、「謝礼」は目的と相手先を、「保険料」は被保険期間を経費名称欄に記載すること。</t>
  </si>
  <si>
    <t>＊「景品を購入する経費」については、経費名称欄でそのことが確認できるように記載すること。</t>
  </si>
  <si>
    <t>＊間接補助事業毎に、本表複写の上記載すること。</t>
  </si>
  <si>
    <t>商店街名</t>
  </si>
  <si>
    <t>数　量</t>
  </si>
  <si>
    <t>単　価</t>
  </si>
  <si>
    <t>金　額</t>
  </si>
  <si>
    <t>補助対象外経費</t>
  </si>
  <si>
    <t>＊「アルバイト賃金」は従事内容を、「謝礼」は目的と相手先を、「保険料」は被保険期間を経費名称欄に
　記載すること。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</si>
</sst>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#,##0.0;[Red]\-#,##0.0"/>
    <numFmt numFmtId="179" formatCode="#,##0.000;[Red]\-#,##0.000"/>
  </numFmts>
  <fonts count="17">
    <font>
      <sz val="10"/>
      <name val="Arial"/>
      <family val="2"/>
    </font>
    <font>
      <sz val="11"/>
      <name val="ＭＳ Ｐゴシック"/>
      <family val="3"/>
      <charset val="128"/>
    </font>
    <font>
      <sz val="10.5"/>
      <name val="Century"/>
      <family val="1"/>
    </font>
    <font>
      <sz val="10.5"/>
      <name val="DejaVu Sans"/>
      <family val="2"/>
    </font>
    <font>
      <sz val="10.5"/>
      <name val="ＭＳ 明朝"/>
      <family val="1"/>
      <charset val="128"/>
    </font>
    <font>
      <sz val="11"/>
      <name val="DejaVu Sans"/>
      <family val="2"/>
    </font>
    <font>
      <sz val="10.5"/>
      <name val="ＭＳ Ｐ明朝"/>
      <family val="1"/>
      <charset val="128"/>
    </font>
    <font>
      <sz val="10"/>
      <name val="DejaVu Sans"/>
      <family val="2"/>
    </font>
    <font>
      <sz val="10"/>
      <name val="ＭＳ Ｐ明朝"/>
      <family val="1"/>
      <charset val="128"/>
    </font>
    <font>
      <sz val="9"/>
      <name val="DejaVu Sans"/>
      <family val="2"/>
    </font>
    <font>
      <sz val="9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Arial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76" fontId="15" fillId="0" borderId="0" applyBorder="0" applyProtection="0"/>
  </cellStyleXfs>
  <cellXfs count="63">
    <xf numFmtId="0" fontId="0" fillId="0" borderId="0" xfId="0"/>
    <xf numFmtId="176" fontId="1" fillId="0" borderId="0" xfId="1" applyFont="1" applyBorder="1" applyAlignment="1" applyProtection="1">
      <alignment vertical="center"/>
    </xf>
    <xf numFmtId="176" fontId="1" fillId="0" borderId="1" xfId="1" applyFont="1" applyBorder="1" applyAlignment="1" applyProtection="1">
      <alignment vertical="center"/>
    </xf>
    <xf numFmtId="176" fontId="1" fillId="0" borderId="2" xfId="1" applyFont="1" applyBorder="1" applyAlignment="1" applyProtection="1">
      <alignment vertical="center"/>
    </xf>
    <xf numFmtId="176" fontId="3" fillId="0" borderId="3" xfId="1" applyFont="1" applyBorder="1" applyAlignment="1" applyProtection="1">
      <alignment horizontal="center" vertical="center" wrapText="1"/>
    </xf>
    <xf numFmtId="176" fontId="4" fillId="0" borderId="3" xfId="1" applyFont="1" applyBorder="1" applyAlignment="1" applyProtection="1">
      <alignment horizontal="center" vertical="center" wrapText="1"/>
    </xf>
    <xf numFmtId="176" fontId="5" fillId="0" borderId="4" xfId="1" applyFont="1" applyBorder="1" applyAlignment="1" applyProtection="1">
      <alignment vertical="center" shrinkToFit="1"/>
    </xf>
    <xf numFmtId="176" fontId="1" fillId="0" borderId="4" xfId="1" applyFont="1" applyBorder="1" applyAlignment="1" applyProtection="1">
      <alignment vertical="center"/>
    </xf>
    <xf numFmtId="176" fontId="5" fillId="0" borderId="5" xfId="1" applyFont="1" applyBorder="1" applyAlignment="1" applyProtection="1">
      <alignment vertical="center" shrinkToFit="1"/>
    </xf>
    <xf numFmtId="176" fontId="1" fillId="0" borderId="5" xfId="1" applyFont="1" applyBorder="1" applyAlignment="1" applyProtection="1">
      <alignment vertical="center"/>
    </xf>
    <xf numFmtId="176" fontId="5" fillId="0" borderId="5" xfId="1" applyFont="1" applyBorder="1" applyAlignment="1" applyProtection="1">
      <alignment vertical="center"/>
    </xf>
    <xf numFmtId="176" fontId="5" fillId="0" borderId="6" xfId="1" applyFont="1" applyBorder="1" applyAlignment="1" applyProtection="1">
      <alignment vertical="center" shrinkToFit="1"/>
    </xf>
    <xf numFmtId="176" fontId="1" fillId="0" borderId="6" xfId="1" applyFont="1" applyBorder="1" applyAlignment="1" applyProtection="1">
      <alignment vertical="center"/>
    </xf>
    <xf numFmtId="176" fontId="5" fillId="0" borderId="6" xfId="1" applyFont="1" applyBorder="1" applyAlignment="1" applyProtection="1">
      <alignment vertical="center"/>
    </xf>
    <xf numFmtId="176" fontId="5" fillId="0" borderId="3" xfId="1" applyFont="1" applyBorder="1" applyAlignment="1" applyProtection="1">
      <alignment vertical="center"/>
    </xf>
    <xf numFmtId="176" fontId="1" fillId="0" borderId="7" xfId="1" applyFont="1" applyBorder="1" applyAlignment="1" applyProtection="1">
      <alignment vertical="center"/>
    </xf>
    <xf numFmtId="176" fontId="1" fillId="0" borderId="8" xfId="1" applyFont="1" applyBorder="1" applyAlignment="1" applyProtection="1">
      <alignment vertical="center"/>
    </xf>
    <xf numFmtId="176" fontId="2" fillId="0" borderId="1" xfId="1" applyFont="1" applyBorder="1" applyAlignment="1" applyProtection="1">
      <alignment horizontal="left" vertical="center" wrapText="1"/>
    </xf>
    <xf numFmtId="176" fontId="2" fillId="0" borderId="0" xfId="1" applyFont="1" applyBorder="1" applyAlignment="1" applyProtection="1">
      <alignment horizontal="left" vertical="center" wrapText="1"/>
    </xf>
    <xf numFmtId="176" fontId="6" fillId="0" borderId="0" xfId="1" applyFont="1" applyBorder="1" applyAlignment="1" applyProtection="1">
      <alignment horizontal="center" vertical="center" wrapText="1"/>
    </xf>
    <xf numFmtId="176" fontId="7" fillId="0" borderId="3" xfId="1" applyFont="1" applyBorder="1" applyAlignment="1" applyProtection="1">
      <alignment horizontal="center" vertical="center" wrapText="1"/>
    </xf>
    <xf numFmtId="176" fontId="2" fillId="0" borderId="2" xfId="1" applyFont="1" applyBorder="1" applyAlignment="1" applyProtection="1">
      <alignment horizontal="left" vertical="center" wrapText="1"/>
    </xf>
    <xf numFmtId="176" fontId="9" fillId="0" borderId="3" xfId="1" applyFont="1" applyBorder="1" applyAlignment="1" applyProtection="1">
      <alignment horizontal="center" vertical="center" wrapText="1"/>
    </xf>
    <xf numFmtId="176" fontId="10" fillId="0" borderId="9" xfId="1" applyFont="1" applyBorder="1" applyAlignment="1" applyProtection="1">
      <alignment vertical="center" wrapText="1"/>
    </xf>
    <xf numFmtId="176" fontId="10" fillId="0" borderId="10" xfId="1" applyFont="1" applyBorder="1" applyAlignment="1" applyProtection="1">
      <alignment vertical="center" wrapText="1"/>
    </xf>
    <xf numFmtId="176" fontId="4" fillId="0" borderId="5" xfId="1" applyFont="1" applyBorder="1" applyAlignment="1" applyProtection="1">
      <alignment horizontal="left" vertical="center" wrapText="1" shrinkToFit="1"/>
    </xf>
    <xf numFmtId="176" fontId="4" fillId="0" borderId="5" xfId="1" applyFont="1" applyBorder="1" applyAlignment="1" applyProtection="1">
      <alignment horizontal="right" vertical="center" wrapText="1"/>
    </xf>
    <xf numFmtId="177" fontId="11" fillId="0" borderId="11" xfId="1" applyNumberFormat="1" applyFont="1" applyBorder="1" applyAlignment="1" applyProtection="1">
      <alignment horizontal="right" vertical="center" wrapText="1"/>
    </xf>
    <xf numFmtId="177" fontId="12" fillId="0" borderId="11" xfId="1" applyNumberFormat="1" applyFont="1" applyBorder="1" applyAlignment="1" applyProtection="1">
      <alignment horizontal="right" vertical="center" wrapText="1"/>
    </xf>
    <xf numFmtId="176" fontId="13" fillId="0" borderId="5" xfId="1" applyFont="1" applyBorder="1" applyAlignment="1" applyProtection="1">
      <alignment horizontal="right" vertical="center" wrapText="1"/>
    </xf>
    <xf numFmtId="176" fontId="12" fillId="0" borderId="11" xfId="1" applyFont="1" applyBorder="1" applyAlignment="1" applyProtection="1">
      <alignment vertical="center" wrapText="1"/>
    </xf>
    <xf numFmtId="176" fontId="12" fillId="0" borderId="5" xfId="1" applyFont="1" applyBorder="1" applyAlignment="1" applyProtection="1">
      <alignment vertical="center" wrapText="1"/>
    </xf>
    <xf numFmtId="177" fontId="12" fillId="0" borderId="5" xfId="1" applyNumberFormat="1" applyFont="1" applyBorder="1" applyAlignment="1" applyProtection="1">
      <alignment horizontal="right" vertical="center" wrapText="1"/>
    </xf>
    <xf numFmtId="177" fontId="11" fillId="0" borderId="5" xfId="1" applyNumberFormat="1" applyFont="1" applyBorder="1" applyAlignment="1" applyProtection="1">
      <alignment horizontal="right" vertical="center" wrapText="1"/>
    </xf>
    <xf numFmtId="178" fontId="4" fillId="0" borderId="5" xfId="1" applyNumberFormat="1" applyFont="1" applyBorder="1" applyAlignment="1" applyProtection="1">
      <alignment horizontal="right" vertical="center" wrapText="1"/>
    </xf>
    <xf numFmtId="179" fontId="4" fillId="0" borderId="5" xfId="1" applyNumberFormat="1" applyFont="1" applyBorder="1" applyAlignment="1" applyProtection="1">
      <alignment horizontal="right" vertical="center" wrapText="1"/>
    </xf>
    <xf numFmtId="176" fontId="4" fillId="0" borderId="5" xfId="1" applyFont="1" applyBorder="1" applyAlignment="1" applyProtection="1">
      <alignment vertical="center" wrapText="1" shrinkToFit="1"/>
    </xf>
    <xf numFmtId="176" fontId="12" fillId="0" borderId="6" xfId="1" applyFont="1" applyBorder="1" applyAlignment="1" applyProtection="1">
      <alignment vertical="center" wrapText="1"/>
    </xf>
    <xf numFmtId="177" fontId="12" fillId="0" borderId="6" xfId="1" applyNumberFormat="1" applyFont="1" applyBorder="1" applyAlignment="1" applyProtection="1">
      <alignment horizontal="right" vertical="center" wrapText="1"/>
    </xf>
    <xf numFmtId="176" fontId="14" fillId="0" borderId="5" xfId="1" applyFont="1" applyBorder="1" applyAlignment="1" applyProtection="1">
      <alignment vertical="center" wrapText="1" shrinkToFit="1"/>
    </xf>
    <xf numFmtId="176" fontId="4" fillId="0" borderId="11" xfId="1" applyFont="1" applyBorder="1" applyAlignment="1" applyProtection="1">
      <alignment horizontal="right" vertical="center" wrapText="1"/>
    </xf>
    <xf numFmtId="176" fontId="13" fillId="0" borderId="11" xfId="1" applyFont="1" applyBorder="1" applyAlignment="1" applyProtection="1">
      <alignment horizontal="right" vertical="center" wrapText="1"/>
    </xf>
    <xf numFmtId="177" fontId="11" fillId="0" borderId="6" xfId="1" applyNumberFormat="1" applyFont="1" applyBorder="1" applyAlignment="1" applyProtection="1">
      <alignment horizontal="right" vertical="center" wrapText="1"/>
    </xf>
    <xf numFmtId="176" fontId="12" fillId="0" borderId="12" xfId="1" applyFont="1" applyBorder="1" applyAlignment="1" applyProtection="1">
      <alignment vertical="center" wrapText="1"/>
    </xf>
    <xf numFmtId="177" fontId="12" fillId="0" borderId="12" xfId="1" applyNumberFormat="1" applyFont="1" applyBorder="1" applyAlignment="1" applyProtection="1">
      <alignment horizontal="right" vertical="center" wrapText="1"/>
    </xf>
    <xf numFmtId="177" fontId="11" fillId="0" borderId="12" xfId="1" applyNumberFormat="1" applyFont="1" applyBorder="1" applyAlignment="1" applyProtection="1">
      <alignment horizontal="right" vertical="center" wrapText="1"/>
    </xf>
    <xf numFmtId="176" fontId="11" fillId="0" borderId="3" xfId="1" applyFont="1" applyBorder="1" applyAlignment="1" applyProtection="1">
      <alignment vertical="center" wrapText="1"/>
    </xf>
    <xf numFmtId="176" fontId="12" fillId="0" borderId="3" xfId="1" applyFont="1" applyBorder="1" applyAlignment="1" applyProtection="1">
      <alignment vertical="center" wrapText="1"/>
    </xf>
    <xf numFmtId="176" fontId="1" fillId="0" borderId="0" xfId="1" applyFont="1" applyBorder="1" applyAlignment="1" applyProtection="1">
      <alignment vertical="center" wrapText="1"/>
    </xf>
    <xf numFmtId="176" fontId="2" fillId="0" borderId="13" xfId="1" applyFont="1" applyBorder="1" applyAlignment="1" applyProtection="1">
      <alignment horizontal="left" vertical="center" wrapText="1"/>
    </xf>
    <xf numFmtId="176" fontId="3" fillId="0" borderId="0" xfId="1" applyFont="1" applyBorder="1" applyAlignment="1" applyProtection="1">
      <alignment horizontal="right" vertical="center" wrapText="1"/>
    </xf>
    <xf numFmtId="176" fontId="3" fillId="0" borderId="0" xfId="1" applyFont="1" applyBorder="1" applyAlignment="1" applyProtection="1">
      <alignment horizontal="justify" vertical="center" wrapText="1"/>
    </xf>
    <xf numFmtId="176" fontId="3" fillId="0" borderId="0" xfId="1" applyFont="1" applyBorder="1" applyAlignment="1" applyProtection="1">
      <alignment horizontal="left" vertical="center" wrapText="1"/>
    </xf>
    <xf numFmtId="176" fontId="3" fillId="0" borderId="14" xfId="1" applyFont="1" applyBorder="1" applyAlignment="1" applyProtection="1">
      <alignment horizontal="justify" vertical="top" wrapText="1"/>
    </xf>
    <xf numFmtId="176" fontId="3" fillId="0" borderId="0" xfId="1" applyFont="1" applyBorder="1" applyAlignment="1" applyProtection="1">
      <alignment horizontal="left" vertical="center"/>
    </xf>
    <xf numFmtId="176" fontId="9" fillId="0" borderId="3" xfId="1" applyFont="1" applyBorder="1" applyAlignment="1" applyProtection="1">
      <alignment horizontal="center" vertical="center" wrapText="1"/>
    </xf>
    <xf numFmtId="176" fontId="9" fillId="0" borderId="15" xfId="1" applyFont="1" applyBorder="1" applyAlignment="1" applyProtection="1">
      <alignment horizontal="center" vertical="center" wrapText="1"/>
    </xf>
    <xf numFmtId="176" fontId="7" fillId="0" borderId="3" xfId="1" applyFont="1" applyBorder="1" applyAlignment="1" applyProtection="1">
      <alignment horizontal="left" vertical="center" wrapText="1"/>
    </xf>
    <xf numFmtId="176" fontId="7" fillId="0" borderId="0" xfId="1" applyFont="1" applyBorder="1" applyAlignment="1" applyProtection="1">
      <alignment horizontal="justify" vertical="center" wrapText="1"/>
    </xf>
    <xf numFmtId="176" fontId="7" fillId="0" borderId="0" xfId="1" applyFont="1" applyBorder="1" applyAlignment="1" applyProtection="1">
      <alignment horizontal="left" vertical="center" wrapText="1"/>
    </xf>
    <xf numFmtId="176" fontId="7" fillId="0" borderId="14" xfId="1" applyFont="1" applyBorder="1" applyAlignment="1" applyProtection="1">
      <alignment horizontal="justify" vertical="top" wrapText="1"/>
    </xf>
    <xf numFmtId="176" fontId="8" fillId="0" borderId="3" xfId="1" applyFont="1" applyBorder="1" applyAlignment="1" applyProtection="1">
      <alignment horizontal="center" vertical="center" wrapText="1"/>
    </xf>
    <xf numFmtId="176" fontId="7" fillId="0" borderId="0" xfId="1" applyFont="1" applyBorder="1" applyAlignment="1" applyProtection="1">
      <alignment horizontal="right" vertical="center" wrapText="1"/>
    </xf>
  </cellXfs>
  <cellStyles count="2">
    <cellStyle name="Excel Built-in Comma [0]" xfId="1" xr:uid="{F63ABD91-EFCF-4E96-B839-5EF6908E181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076C-74F4-43D2-93A2-47E1DCDC9981}">
  <sheetPr>
    <tabColor indexed="13"/>
  </sheetPr>
  <dimension ref="A1:H38"/>
  <sheetViews>
    <sheetView zoomScaleNormal="100" workbookViewId="0">
      <selection sqref="A1:H1"/>
    </sheetView>
  </sheetViews>
  <sheetFormatPr defaultColWidth="11.1796875" defaultRowHeight="13"/>
  <cols>
    <col min="1" max="1" width="2.26953125" style="1" customWidth="1"/>
    <col min="2" max="2" width="21.81640625" style="1" customWidth="1"/>
    <col min="3" max="5" width="13.453125" style="1" customWidth="1"/>
    <col min="6" max="6" width="14.7265625" style="1" customWidth="1"/>
    <col min="7" max="7" width="16.81640625" style="1" customWidth="1"/>
    <col min="8" max="8" width="2.26953125" style="1" customWidth="1"/>
    <col min="9" max="9" width="11.453125" style="1" customWidth="1"/>
    <col min="10" max="16384" width="11.1796875" style="1"/>
  </cols>
  <sheetData>
    <row r="1" spans="1:8" ht="24.75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8" ht="13.5" customHeight="1">
      <c r="A2" s="2"/>
      <c r="B2" s="50" t="s">
        <v>1</v>
      </c>
      <c r="C2" s="50"/>
      <c r="D2" s="50"/>
      <c r="E2" s="50"/>
      <c r="F2" s="50"/>
      <c r="G2" s="50"/>
      <c r="H2" s="3"/>
    </row>
    <row r="3" spans="1:8" ht="22.5" customHeight="1">
      <c r="A3" s="2"/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3"/>
    </row>
    <row r="4" spans="1:8" ht="21.75" customHeight="1">
      <c r="A4" s="2"/>
      <c r="B4" s="6" t="s">
        <v>8</v>
      </c>
      <c r="C4" s="7"/>
      <c r="D4" s="7"/>
      <c r="E4" s="7"/>
      <c r="F4" s="7"/>
      <c r="G4" s="6"/>
      <c r="H4" s="3"/>
    </row>
    <row r="5" spans="1:8" ht="20.25" customHeight="1">
      <c r="A5" s="2"/>
      <c r="B5" s="8" t="s">
        <v>9</v>
      </c>
      <c r="C5" s="9">
        <v>425</v>
      </c>
      <c r="D5" s="9">
        <v>200</v>
      </c>
      <c r="E5" s="9">
        <v>85000</v>
      </c>
      <c r="F5" s="9">
        <v>85000</v>
      </c>
      <c r="G5" s="8"/>
      <c r="H5" s="3"/>
    </row>
    <row r="6" spans="1:8" ht="20.25" customHeight="1">
      <c r="A6" s="2"/>
      <c r="B6" s="8" t="s">
        <v>10</v>
      </c>
      <c r="C6" s="9">
        <v>6.3</v>
      </c>
      <c r="D6" s="9">
        <v>20000</v>
      </c>
      <c r="E6" s="9">
        <v>126000</v>
      </c>
      <c r="F6" s="9">
        <v>126000</v>
      </c>
      <c r="G6" s="8"/>
      <c r="H6" s="3"/>
    </row>
    <row r="7" spans="1:8" ht="20.25" customHeight="1">
      <c r="A7" s="2"/>
      <c r="B7" s="8" t="s">
        <v>11</v>
      </c>
      <c r="C7" s="9">
        <v>3.6749999999999998</v>
      </c>
      <c r="D7" s="9">
        <v>20000</v>
      </c>
      <c r="E7" s="9">
        <v>73500</v>
      </c>
      <c r="F7" s="9">
        <v>73500</v>
      </c>
      <c r="G7" s="8"/>
      <c r="H7" s="3"/>
    </row>
    <row r="8" spans="1:8" ht="20.25" customHeight="1">
      <c r="A8" s="2"/>
      <c r="B8" s="8" t="s">
        <v>12</v>
      </c>
      <c r="C8" s="9">
        <v>14700</v>
      </c>
      <c r="D8" s="9">
        <v>2</v>
      </c>
      <c r="E8" s="9">
        <v>29400</v>
      </c>
      <c r="F8" s="9">
        <v>29400</v>
      </c>
      <c r="G8" s="8"/>
      <c r="H8" s="3"/>
    </row>
    <row r="9" spans="1:8" ht="20.25" customHeight="1">
      <c r="A9" s="2"/>
      <c r="B9" s="8" t="s">
        <v>13</v>
      </c>
      <c r="C9" s="9">
        <v>42000</v>
      </c>
      <c r="D9" s="9">
        <v>1</v>
      </c>
      <c r="E9" s="9">
        <v>42000</v>
      </c>
      <c r="F9" s="9">
        <v>42000</v>
      </c>
      <c r="G9" s="8" t="s">
        <v>14</v>
      </c>
      <c r="H9" s="3"/>
    </row>
    <row r="10" spans="1:8" ht="21.75" customHeight="1">
      <c r="A10" s="2"/>
      <c r="B10" s="8" t="s">
        <v>15</v>
      </c>
      <c r="C10" s="9"/>
      <c r="D10" s="9"/>
      <c r="E10" s="9"/>
      <c r="F10" s="9"/>
      <c r="G10" s="8"/>
      <c r="H10" s="3"/>
    </row>
    <row r="11" spans="1:8" ht="18.75" customHeight="1">
      <c r="A11" s="2"/>
      <c r="B11" s="8" t="s">
        <v>16</v>
      </c>
      <c r="C11" s="9">
        <v>5000</v>
      </c>
      <c r="D11" s="9">
        <v>2</v>
      </c>
      <c r="E11" s="9">
        <v>10000</v>
      </c>
      <c r="F11" s="9">
        <v>10000</v>
      </c>
      <c r="G11" s="8"/>
      <c r="H11" s="3"/>
    </row>
    <row r="12" spans="1:8" ht="21.75" customHeight="1">
      <c r="A12" s="2"/>
      <c r="B12" s="8" t="s">
        <v>17</v>
      </c>
      <c r="C12" s="9"/>
      <c r="D12" s="9"/>
      <c r="E12" s="9"/>
      <c r="F12" s="9"/>
      <c r="G12" s="8"/>
      <c r="H12" s="3"/>
    </row>
    <row r="13" spans="1:8" ht="20.25" customHeight="1">
      <c r="A13" s="2"/>
      <c r="B13" s="8" t="s">
        <v>18</v>
      </c>
      <c r="C13" s="9">
        <v>375</v>
      </c>
      <c r="D13" s="9">
        <v>500</v>
      </c>
      <c r="E13" s="9">
        <v>187500</v>
      </c>
      <c r="F13" s="9">
        <v>187500</v>
      </c>
      <c r="G13" s="8"/>
      <c r="H13" s="3"/>
    </row>
    <row r="14" spans="1:8" ht="20.25" customHeight="1">
      <c r="A14" s="2"/>
      <c r="B14" s="8" t="s">
        <v>19</v>
      </c>
      <c r="C14" s="9">
        <v>375</v>
      </c>
      <c r="D14" s="9">
        <v>600</v>
      </c>
      <c r="E14" s="9">
        <v>225000</v>
      </c>
      <c r="F14" s="9">
        <v>225000</v>
      </c>
      <c r="G14" s="8"/>
      <c r="H14" s="3"/>
    </row>
    <row r="15" spans="1:8" ht="20.25" customHeight="1">
      <c r="A15" s="2"/>
      <c r="B15" s="8" t="s">
        <v>20</v>
      </c>
      <c r="C15" s="9">
        <v>375</v>
      </c>
      <c r="D15" s="9">
        <v>800</v>
      </c>
      <c r="E15" s="9">
        <v>300000</v>
      </c>
      <c r="F15" s="9">
        <v>300000</v>
      </c>
      <c r="G15" s="8"/>
      <c r="H15" s="3"/>
    </row>
    <row r="16" spans="1:8" ht="20.25" customHeight="1">
      <c r="A16" s="2"/>
      <c r="B16" s="8" t="s">
        <v>21</v>
      </c>
      <c r="C16" s="9">
        <v>30000</v>
      </c>
      <c r="D16" s="9">
        <v>3</v>
      </c>
      <c r="E16" s="9">
        <v>90000</v>
      </c>
      <c r="F16" s="9">
        <v>60000</v>
      </c>
      <c r="G16" s="8" t="s">
        <v>22</v>
      </c>
      <c r="H16" s="3"/>
    </row>
    <row r="17" spans="1:8" ht="21.75" customHeight="1">
      <c r="A17" s="2"/>
      <c r="B17" s="8" t="s">
        <v>23</v>
      </c>
      <c r="C17" s="9">
        <v>11000</v>
      </c>
      <c r="D17" s="9">
        <v>20</v>
      </c>
      <c r="E17" s="9">
        <v>220000</v>
      </c>
      <c r="F17" s="9">
        <v>127500</v>
      </c>
      <c r="G17" s="8" t="s">
        <v>24</v>
      </c>
      <c r="H17" s="3"/>
    </row>
    <row r="18" spans="1:8" ht="18.75" customHeight="1">
      <c r="A18" s="2"/>
      <c r="B18" s="8" t="s">
        <v>25</v>
      </c>
      <c r="C18" s="9">
        <v>2</v>
      </c>
      <c r="D18" s="9">
        <v>12000</v>
      </c>
      <c r="E18" s="9">
        <v>24000</v>
      </c>
      <c r="F18" s="9">
        <v>0</v>
      </c>
      <c r="G18" s="8" t="s">
        <v>26</v>
      </c>
      <c r="H18" s="3"/>
    </row>
    <row r="19" spans="1:8" ht="18.75" customHeight="1">
      <c r="A19" s="2"/>
      <c r="B19" s="8" t="s">
        <v>27</v>
      </c>
      <c r="C19" s="9">
        <v>60</v>
      </c>
      <c r="D19" s="9">
        <v>220</v>
      </c>
      <c r="E19" s="9">
        <v>13200</v>
      </c>
      <c r="F19" s="9">
        <v>0</v>
      </c>
      <c r="G19" s="8" t="s">
        <v>24</v>
      </c>
      <c r="H19" s="3"/>
    </row>
    <row r="20" spans="1:8" ht="18.75" customHeight="1">
      <c r="A20" s="2"/>
      <c r="B20" s="8" t="s">
        <v>28</v>
      </c>
      <c r="C20" s="9">
        <v>120</v>
      </c>
      <c r="D20" s="9">
        <v>200</v>
      </c>
      <c r="E20" s="9">
        <v>24000</v>
      </c>
      <c r="F20" s="9">
        <v>0</v>
      </c>
      <c r="G20" s="8" t="s">
        <v>24</v>
      </c>
      <c r="H20" s="3"/>
    </row>
    <row r="21" spans="1:8" ht="21.75" customHeight="1">
      <c r="A21" s="2"/>
      <c r="B21" s="8" t="s">
        <v>29</v>
      </c>
      <c r="C21" s="9"/>
      <c r="D21" s="9"/>
      <c r="E21" s="9"/>
      <c r="F21" s="9"/>
      <c r="G21" s="8"/>
      <c r="H21" s="3"/>
    </row>
    <row r="22" spans="1:8" ht="21" customHeight="1">
      <c r="A22" s="2"/>
      <c r="B22" s="8" t="s">
        <v>30</v>
      </c>
      <c r="C22" s="9">
        <v>105</v>
      </c>
      <c r="D22" s="9">
        <v>500</v>
      </c>
      <c r="E22" s="9">
        <v>52500</v>
      </c>
      <c r="F22" s="9">
        <v>52500</v>
      </c>
      <c r="G22" s="8"/>
      <c r="H22" s="3"/>
    </row>
    <row r="23" spans="1:8" ht="21.75" customHeight="1">
      <c r="A23" s="2"/>
      <c r="B23" s="8" t="s">
        <v>31</v>
      </c>
      <c r="C23" s="9"/>
      <c r="D23" s="9"/>
      <c r="E23" s="9"/>
      <c r="F23" s="9"/>
      <c r="G23" s="8"/>
      <c r="H23" s="3"/>
    </row>
    <row r="24" spans="1:8" ht="21" customHeight="1">
      <c r="A24" s="2"/>
      <c r="B24" s="8" t="s">
        <v>32</v>
      </c>
      <c r="C24" s="9">
        <v>80000</v>
      </c>
      <c r="D24" s="9">
        <v>1</v>
      </c>
      <c r="E24" s="9">
        <v>80000</v>
      </c>
      <c r="F24" s="9">
        <v>80000</v>
      </c>
      <c r="G24" s="8"/>
      <c r="H24" s="3"/>
    </row>
    <row r="25" spans="1:8" ht="21.75" customHeight="1">
      <c r="A25" s="2"/>
      <c r="B25" s="8" t="s">
        <v>33</v>
      </c>
      <c r="C25" s="9"/>
      <c r="D25" s="9"/>
      <c r="E25" s="9"/>
      <c r="F25" s="9"/>
      <c r="G25" s="8"/>
      <c r="H25" s="3"/>
    </row>
    <row r="26" spans="1:8" ht="19.5" customHeight="1">
      <c r="A26" s="2"/>
      <c r="B26" s="8" t="s">
        <v>34</v>
      </c>
      <c r="C26" s="9">
        <v>2430</v>
      </c>
      <c r="D26" s="9">
        <v>1</v>
      </c>
      <c r="E26" s="9">
        <v>2430</v>
      </c>
      <c r="F26" s="9">
        <v>2430</v>
      </c>
      <c r="G26" s="8"/>
      <c r="H26" s="3"/>
    </row>
    <row r="27" spans="1:8" ht="19.5" customHeight="1">
      <c r="A27" s="2"/>
      <c r="B27" s="8" t="s">
        <v>35</v>
      </c>
      <c r="C27" s="9">
        <v>1100</v>
      </c>
      <c r="D27" s="9">
        <v>20</v>
      </c>
      <c r="E27" s="9">
        <v>22000</v>
      </c>
      <c r="F27" s="9">
        <v>22000</v>
      </c>
      <c r="G27" s="8" t="s">
        <v>36</v>
      </c>
      <c r="H27" s="3"/>
    </row>
    <row r="28" spans="1:8" ht="19.5" customHeight="1">
      <c r="A28" s="2"/>
      <c r="B28" s="8" t="s">
        <v>37</v>
      </c>
      <c r="C28" s="9">
        <v>10000</v>
      </c>
      <c r="D28" s="9">
        <v>1</v>
      </c>
      <c r="E28" s="9">
        <v>10000</v>
      </c>
      <c r="F28" s="9">
        <v>10000</v>
      </c>
      <c r="G28" s="8" t="s">
        <v>38</v>
      </c>
      <c r="H28" s="3"/>
    </row>
    <row r="29" spans="1:8" ht="19.5" customHeight="1">
      <c r="A29" s="2"/>
      <c r="B29" s="8" t="s">
        <v>39</v>
      </c>
      <c r="C29" s="9">
        <v>480</v>
      </c>
      <c r="D29" s="9">
        <v>5</v>
      </c>
      <c r="E29" s="9">
        <v>2400</v>
      </c>
      <c r="F29" s="9">
        <v>2400</v>
      </c>
      <c r="G29" s="8"/>
      <c r="H29" s="3"/>
    </row>
    <row r="30" spans="1:8" ht="19.5" customHeight="1">
      <c r="A30" s="2"/>
      <c r="B30" s="8" t="s">
        <v>40</v>
      </c>
      <c r="C30" s="9">
        <v>17000</v>
      </c>
      <c r="D30" s="9">
        <v>1</v>
      </c>
      <c r="E30" s="9">
        <v>10000</v>
      </c>
      <c r="F30" s="9">
        <v>7000</v>
      </c>
      <c r="G30" s="8" t="s">
        <v>41</v>
      </c>
      <c r="H30" s="3"/>
    </row>
    <row r="31" spans="1:8" ht="19.5" customHeight="1">
      <c r="A31" s="2"/>
      <c r="B31" s="8" t="s">
        <v>42</v>
      </c>
      <c r="C31" s="9">
        <v>420</v>
      </c>
      <c r="D31" s="9">
        <v>1</v>
      </c>
      <c r="E31" s="9">
        <v>420</v>
      </c>
      <c r="F31" s="9">
        <v>420</v>
      </c>
      <c r="G31" s="9"/>
      <c r="H31" s="3"/>
    </row>
    <row r="32" spans="1:8" ht="19.5" customHeight="1">
      <c r="A32" s="2"/>
      <c r="B32" s="8" t="s">
        <v>43</v>
      </c>
      <c r="C32" s="9">
        <v>5000</v>
      </c>
      <c r="D32" s="9">
        <v>2</v>
      </c>
      <c r="E32" s="9">
        <v>10000</v>
      </c>
      <c r="F32" s="9">
        <v>0</v>
      </c>
      <c r="G32" s="10" t="s">
        <v>44</v>
      </c>
      <c r="H32" s="3"/>
    </row>
    <row r="33" spans="1:8" ht="19.5" customHeight="1">
      <c r="A33" s="2"/>
      <c r="B33" s="11" t="s">
        <v>45</v>
      </c>
      <c r="C33" s="12">
        <v>850</v>
      </c>
      <c r="D33" s="12">
        <v>30</v>
      </c>
      <c r="E33" s="12">
        <v>25500</v>
      </c>
      <c r="F33" s="12">
        <v>0</v>
      </c>
      <c r="G33" s="13" t="s">
        <v>44</v>
      </c>
      <c r="H33" s="3"/>
    </row>
    <row r="34" spans="1:8" ht="21.75" customHeight="1">
      <c r="A34" s="2"/>
      <c r="B34" s="14" t="s">
        <v>46</v>
      </c>
      <c r="C34" s="14"/>
      <c r="D34" s="14"/>
      <c r="E34" s="14">
        <f>SUM(E4:E33)</f>
        <v>1664850</v>
      </c>
      <c r="F34" s="14">
        <f>SUM(F4:F33)</f>
        <v>1442650</v>
      </c>
      <c r="G34" s="14"/>
      <c r="H34" s="3"/>
    </row>
    <row r="35" spans="1:8" ht="14.25" customHeight="1">
      <c r="A35" s="2"/>
      <c r="B35" s="51" t="s">
        <v>47</v>
      </c>
      <c r="C35" s="51"/>
      <c r="D35" s="51"/>
      <c r="E35" s="51"/>
      <c r="F35" s="51"/>
      <c r="G35" s="51"/>
      <c r="H35" s="3"/>
    </row>
    <row r="36" spans="1:8" ht="28.5" customHeight="1">
      <c r="A36" s="2"/>
      <c r="B36" s="52" t="s">
        <v>48</v>
      </c>
      <c r="C36" s="52"/>
      <c r="D36" s="52"/>
      <c r="E36" s="52"/>
      <c r="F36" s="52"/>
      <c r="G36" s="52"/>
      <c r="H36" s="3"/>
    </row>
    <row r="37" spans="1:8" ht="14.25" customHeight="1">
      <c r="A37" s="15"/>
      <c r="B37" s="53" t="s">
        <v>49</v>
      </c>
      <c r="C37" s="53"/>
      <c r="D37" s="53"/>
      <c r="E37" s="53"/>
      <c r="F37" s="53"/>
      <c r="G37" s="53"/>
      <c r="H37" s="16"/>
    </row>
    <row r="38" spans="1:8" ht="13.5">
      <c r="A38" s="54" t="s">
        <v>50</v>
      </c>
      <c r="B38" s="54"/>
      <c r="C38" s="54"/>
      <c r="D38" s="54"/>
      <c r="E38" s="54"/>
      <c r="F38" s="54"/>
      <c r="G38" s="54"/>
      <c r="H38" s="54"/>
    </row>
  </sheetData>
  <sheetProtection selectLockedCells="1" selectUnlockedCells="1"/>
  <mergeCells count="6">
    <mergeCell ref="A1:H1"/>
    <mergeCell ref="B2:G2"/>
    <mergeCell ref="B35:G35"/>
    <mergeCell ref="B36:G36"/>
    <mergeCell ref="B37:G37"/>
    <mergeCell ref="A38:H38"/>
  </mergeCells>
  <phoneticPr fontId="16"/>
  <pageMargins left="0.78749999999999998" right="0.39374999999999999" top="0.78749999999999998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E5CC-0465-4C39-836D-EA2F9CDD5738}">
  <dimension ref="A1:O40"/>
  <sheetViews>
    <sheetView tabSelected="1" zoomScaleNormal="100" workbookViewId="0">
      <selection activeCell="B2" sqref="B2"/>
    </sheetView>
  </sheetViews>
  <sheetFormatPr defaultColWidth="11.1796875" defaultRowHeight="13"/>
  <cols>
    <col min="1" max="1" width="2.26953125" style="1" customWidth="1"/>
    <col min="2" max="2" width="21.81640625" style="1" customWidth="1"/>
    <col min="3" max="3" width="10.7265625" style="1" customWidth="1"/>
    <col min="4" max="4" width="13.26953125" style="1" customWidth="1"/>
    <col min="5" max="7" width="15.7265625" style="1" customWidth="1"/>
    <col min="8" max="8" width="16.81640625" style="1" customWidth="1"/>
    <col min="9" max="9" width="2.26953125" style="1" customWidth="1"/>
    <col min="10" max="13" width="0" style="1" hidden="1" customWidth="1"/>
    <col min="14" max="16384" width="11.1796875" style="1"/>
  </cols>
  <sheetData>
    <row r="1" spans="1:15" ht="24.7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O1"/>
    </row>
    <row r="2" spans="1:15" ht="24.75" customHeight="1">
      <c r="A2" s="17"/>
      <c r="B2" s="18"/>
      <c r="C2" s="18"/>
      <c r="D2" s="18"/>
      <c r="E2" s="19"/>
      <c r="F2" s="20" t="s">
        <v>51</v>
      </c>
      <c r="G2" s="61"/>
      <c r="H2" s="61"/>
      <c r="I2" s="21"/>
      <c r="O2"/>
    </row>
    <row r="3" spans="1:15" ht="15" customHeight="1">
      <c r="A3" s="2"/>
      <c r="B3" s="62" t="s">
        <v>1</v>
      </c>
      <c r="C3" s="62"/>
      <c r="D3" s="62"/>
      <c r="E3" s="62"/>
      <c r="F3" s="62"/>
      <c r="G3" s="62"/>
      <c r="H3" s="62"/>
      <c r="I3" s="3"/>
      <c r="O3"/>
    </row>
    <row r="4" spans="1:15" ht="19.5" customHeight="1">
      <c r="A4" s="2"/>
      <c r="B4" s="55" t="s">
        <v>2</v>
      </c>
      <c r="C4" s="55" t="s">
        <v>52</v>
      </c>
      <c r="D4" s="55" t="s">
        <v>53</v>
      </c>
      <c r="E4" s="56" t="s">
        <v>54</v>
      </c>
      <c r="F4" s="23"/>
      <c r="G4" s="24"/>
      <c r="H4" s="55" t="s">
        <v>7</v>
      </c>
      <c r="I4" s="3"/>
      <c r="O4"/>
    </row>
    <row r="5" spans="1:15" ht="19.5" customHeight="1">
      <c r="A5" s="2"/>
      <c r="B5" s="55"/>
      <c r="C5" s="55"/>
      <c r="D5" s="55"/>
      <c r="E5" s="56"/>
      <c r="F5" s="22" t="s">
        <v>6</v>
      </c>
      <c r="G5" s="22" t="s">
        <v>55</v>
      </c>
      <c r="H5" s="55"/>
      <c r="I5" s="3"/>
      <c r="O5"/>
    </row>
    <row r="6" spans="1:15" ht="21.75" customHeight="1">
      <c r="A6" s="2"/>
      <c r="B6" s="25"/>
      <c r="C6" s="26"/>
      <c r="D6" s="26"/>
      <c r="E6" s="27"/>
      <c r="F6" s="28"/>
      <c r="G6" s="29"/>
      <c r="H6" s="30"/>
      <c r="I6" s="3"/>
      <c r="O6"/>
    </row>
    <row r="7" spans="1:15" ht="21.75" customHeight="1">
      <c r="A7" s="2"/>
      <c r="B7" s="31"/>
      <c r="C7" s="32"/>
      <c r="D7" s="32"/>
      <c r="E7" s="33" t="str">
        <f>IF(C7="","",IF(D7="","",C7*D7))</f>
        <v/>
      </c>
      <c r="F7" s="32"/>
      <c r="G7" s="27" t="str">
        <f>IF(E7="","",IF(F7="","",E7-F7))</f>
        <v/>
      </c>
      <c r="H7" s="31"/>
      <c r="I7" s="3"/>
      <c r="O7"/>
    </row>
    <row r="8" spans="1:15" ht="21.75" customHeight="1">
      <c r="A8" s="2"/>
      <c r="B8" s="25"/>
      <c r="C8" s="26"/>
      <c r="D8" s="34"/>
      <c r="E8" s="27"/>
      <c r="F8" s="28"/>
      <c r="G8" s="29"/>
      <c r="H8" s="30"/>
      <c r="I8" s="3"/>
      <c r="O8"/>
    </row>
    <row r="9" spans="1:15" ht="21.75" customHeight="1">
      <c r="A9" s="2"/>
      <c r="B9" s="25"/>
      <c r="C9" s="26"/>
      <c r="D9" s="35"/>
      <c r="E9" s="27"/>
      <c r="F9" s="28"/>
      <c r="G9" s="29"/>
      <c r="H9" s="30"/>
      <c r="I9" s="3"/>
      <c r="O9"/>
    </row>
    <row r="10" spans="1:15" ht="21.75" customHeight="1">
      <c r="A10" s="2"/>
      <c r="B10" s="36"/>
      <c r="C10" s="28"/>
      <c r="D10" s="28"/>
      <c r="E10" s="27"/>
      <c r="F10" s="28"/>
      <c r="G10" s="27"/>
      <c r="H10" s="30"/>
      <c r="I10" s="3"/>
      <c r="O10"/>
    </row>
    <row r="11" spans="1:15" ht="21.75" customHeight="1">
      <c r="A11" s="2"/>
      <c r="B11" s="36"/>
      <c r="C11" s="28"/>
      <c r="D11" s="28"/>
      <c r="E11" s="27"/>
      <c r="F11" s="28"/>
      <c r="G11" s="27"/>
      <c r="H11" s="30"/>
      <c r="I11" s="3"/>
      <c r="O11"/>
    </row>
    <row r="12" spans="1:15" ht="21.75" customHeight="1">
      <c r="A12" s="2"/>
      <c r="B12" s="31"/>
      <c r="C12" s="32"/>
      <c r="D12" s="32"/>
      <c r="E12" s="33" t="str">
        <f>IF(C12="","",IF(D12="","",C12*D12))</f>
        <v/>
      </c>
      <c r="F12" s="32"/>
      <c r="G12" s="27" t="str">
        <f>IF(E12="","",IF(F12="","",E12-F12))</f>
        <v/>
      </c>
      <c r="H12" s="31"/>
      <c r="I12" s="3"/>
      <c r="O12"/>
    </row>
    <row r="13" spans="1:15" ht="21.75" customHeight="1">
      <c r="A13" s="2"/>
      <c r="B13" s="37"/>
      <c r="C13" s="38"/>
      <c r="D13" s="32"/>
      <c r="E13" s="33" t="str">
        <f>IF(C13="","",IF(D13="","",C13*D13))</f>
        <v/>
      </c>
      <c r="F13" s="32"/>
      <c r="G13" s="33" t="str">
        <f>IF(E13="","",IF(F13="","",E13-F13))</f>
        <v/>
      </c>
      <c r="H13" s="31"/>
      <c r="I13" s="3"/>
      <c r="O13"/>
    </row>
    <row r="14" spans="1:15" ht="21.75" customHeight="1">
      <c r="A14" s="2"/>
      <c r="B14" s="39"/>
      <c r="C14" s="26"/>
      <c r="D14" s="40"/>
      <c r="E14" s="27"/>
      <c r="F14" s="28"/>
      <c r="G14" s="41"/>
      <c r="H14" s="30"/>
      <c r="I14" s="3"/>
      <c r="O14"/>
    </row>
    <row r="15" spans="1:15" ht="21.75" customHeight="1">
      <c r="A15" s="2"/>
      <c r="B15" s="39"/>
      <c r="C15" s="26"/>
      <c r="D15" s="26"/>
      <c r="E15" s="27"/>
      <c r="F15" s="28"/>
      <c r="G15" s="29"/>
      <c r="H15" s="30"/>
      <c r="I15" s="3"/>
      <c r="O15"/>
    </row>
    <row r="16" spans="1:15" ht="21.75" customHeight="1">
      <c r="A16" s="2"/>
      <c r="B16" s="39"/>
      <c r="C16" s="26"/>
      <c r="D16" s="26"/>
      <c r="E16" s="27"/>
      <c r="F16" s="28"/>
      <c r="G16" s="29"/>
      <c r="H16" s="30"/>
      <c r="I16" s="3"/>
      <c r="O16"/>
    </row>
    <row r="17" spans="1:15" ht="21.75" customHeight="1">
      <c r="A17" s="2"/>
      <c r="B17" s="39"/>
      <c r="C17" s="26"/>
      <c r="D17" s="26"/>
      <c r="E17" s="27"/>
      <c r="F17" s="28"/>
      <c r="G17" s="29"/>
      <c r="H17" s="30"/>
      <c r="I17" s="3"/>
      <c r="O17"/>
    </row>
    <row r="18" spans="1:15" ht="21.75" customHeight="1">
      <c r="A18" s="2"/>
      <c r="B18" s="30"/>
      <c r="C18" s="28"/>
      <c r="D18" s="28"/>
      <c r="E18" s="27" t="str">
        <f>IF(C18="","",IF(D18="","",C18*D18))</f>
        <v/>
      </c>
      <c r="F18" s="28"/>
      <c r="G18" s="27" t="str">
        <f>IF(E18="","",IF(F18="","",E18-F18))</f>
        <v/>
      </c>
      <c r="H18" s="30"/>
      <c r="I18" s="3"/>
      <c r="O18"/>
    </row>
    <row r="19" spans="1:15" ht="21.75" customHeight="1">
      <c r="A19" s="2"/>
      <c r="B19" s="30"/>
      <c r="C19" s="28"/>
      <c r="D19" s="28"/>
      <c r="E19" s="27"/>
      <c r="F19" s="28"/>
      <c r="G19" s="27"/>
      <c r="H19" s="30"/>
      <c r="I19" s="3"/>
      <c r="O19"/>
    </row>
    <row r="20" spans="1:15" ht="21.75" customHeight="1">
      <c r="A20" s="2"/>
      <c r="B20" s="31"/>
      <c r="C20" s="32"/>
      <c r="D20" s="32"/>
      <c r="E20" s="33" t="str">
        <f>IF(C20="","",IF(D20="","",C20*D20))</f>
        <v/>
      </c>
      <c r="F20" s="32"/>
      <c r="G20" s="27" t="str">
        <f>IF(E20="","",IF(F20="","",E20-F20))</f>
        <v/>
      </c>
      <c r="H20" s="31"/>
      <c r="I20" s="3"/>
      <c r="O20"/>
    </row>
    <row r="21" spans="1:15" ht="21.75" customHeight="1">
      <c r="A21" s="2"/>
      <c r="B21" s="37"/>
      <c r="C21" s="38"/>
      <c r="D21" s="38"/>
      <c r="E21" s="42"/>
      <c r="F21" s="32"/>
      <c r="G21" s="33"/>
      <c r="H21" s="37"/>
      <c r="I21" s="3"/>
      <c r="O21"/>
    </row>
    <row r="22" spans="1:15" ht="21.75" customHeight="1">
      <c r="A22" s="2"/>
      <c r="B22" s="37"/>
      <c r="C22" s="38"/>
      <c r="D22" s="38"/>
      <c r="E22" s="42"/>
      <c r="F22" s="32"/>
      <c r="G22" s="33"/>
      <c r="H22" s="37"/>
      <c r="I22" s="3"/>
      <c r="O22"/>
    </row>
    <row r="23" spans="1:15" ht="21.75" customHeight="1">
      <c r="A23" s="2"/>
      <c r="B23" s="37"/>
      <c r="C23" s="38"/>
      <c r="D23" s="38"/>
      <c r="E23" s="42"/>
      <c r="F23" s="32"/>
      <c r="G23" s="33"/>
      <c r="H23" s="37"/>
      <c r="I23" s="3"/>
      <c r="O23"/>
    </row>
    <row r="24" spans="1:15" ht="21.75" customHeight="1">
      <c r="A24" s="2"/>
      <c r="B24" s="37"/>
      <c r="C24" s="38"/>
      <c r="D24" s="38"/>
      <c r="E24" s="42"/>
      <c r="F24" s="32"/>
      <c r="G24" s="33"/>
      <c r="H24" s="37"/>
      <c r="I24" s="3"/>
      <c r="O24"/>
    </row>
    <row r="25" spans="1:15" ht="21.75" customHeight="1">
      <c r="A25" s="2"/>
      <c r="B25" s="37"/>
      <c r="C25" s="38"/>
      <c r="D25" s="38"/>
      <c r="E25" s="42"/>
      <c r="F25" s="32"/>
      <c r="G25" s="33"/>
      <c r="H25" s="37"/>
      <c r="I25" s="3"/>
      <c r="O25"/>
    </row>
    <row r="26" spans="1:15" ht="21.75" customHeight="1">
      <c r="A26" s="2"/>
      <c r="B26" s="37"/>
      <c r="C26" s="38"/>
      <c r="D26" s="38"/>
      <c r="E26" s="42"/>
      <c r="F26" s="32"/>
      <c r="G26" s="33"/>
      <c r="H26" s="37"/>
      <c r="I26" s="3"/>
      <c r="O26"/>
    </row>
    <row r="27" spans="1:15" ht="21.75" customHeight="1">
      <c r="A27" s="2"/>
      <c r="B27" s="31"/>
      <c r="C27" s="32"/>
      <c r="D27" s="32"/>
      <c r="E27" s="33" t="str">
        <f>IF(C27="","",IF(D27="","",C27*D27))</f>
        <v/>
      </c>
      <c r="F27" s="32"/>
      <c r="G27" s="33" t="str">
        <f>IF(E27="","",IF(F27="","",E27-F27))</f>
        <v/>
      </c>
      <c r="H27" s="31"/>
      <c r="I27" s="3"/>
      <c r="O27"/>
    </row>
    <row r="28" spans="1:15" ht="21.75" customHeight="1">
      <c r="A28" s="2"/>
      <c r="B28" s="30"/>
      <c r="C28" s="28"/>
      <c r="D28" s="28"/>
      <c r="E28" s="27" t="str">
        <f>IF(C28="","",IF(D28="","",C28*D28))</f>
        <v/>
      </c>
      <c r="F28" s="28"/>
      <c r="G28" s="27" t="str">
        <f>IF(E28="","",IF(F28="","",E28-F28))</f>
        <v/>
      </c>
      <c r="H28" s="30"/>
      <c r="I28" s="3"/>
      <c r="O28"/>
    </row>
    <row r="29" spans="1:15" ht="21.75" customHeight="1">
      <c r="A29" s="2"/>
      <c r="B29" s="30"/>
      <c r="C29" s="28"/>
      <c r="D29" s="28"/>
      <c r="E29" s="27"/>
      <c r="F29" s="28"/>
      <c r="G29" s="27"/>
      <c r="H29" s="30"/>
      <c r="I29" s="3"/>
      <c r="O29"/>
    </row>
    <row r="30" spans="1:15" ht="21.75" customHeight="1">
      <c r="A30" s="2"/>
      <c r="B30" s="31"/>
      <c r="C30" s="32"/>
      <c r="D30" s="32"/>
      <c r="E30" s="33" t="str">
        <f t="shared" ref="E30:E35" si="0">IF(C30="","",IF(D30="","",C30*D30))</f>
        <v/>
      </c>
      <c r="F30" s="32"/>
      <c r="G30" s="27" t="str">
        <f t="shared" ref="G30:G35" si="1">IF(E30="","",IF(F30="","",E30-F30))</f>
        <v/>
      </c>
      <c r="H30" s="31"/>
      <c r="I30" s="3"/>
      <c r="O30"/>
    </row>
    <row r="31" spans="1:15" ht="21.75" customHeight="1">
      <c r="A31" s="2"/>
      <c r="B31" s="31"/>
      <c r="C31" s="32"/>
      <c r="D31" s="32"/>
      <c r="E31" s="33" t="str">
        <f t="shared" si="0"/>
        <v/>
      </c>
      <c r="F31" s="32"/>
      <c r="G31" s="33" t="str">
        <f t="shared" si="1"/>
        <v/>
      </c>
      <c r="H31" s="31"/>
      <c r="I31" s="3"/>
      <c r="O31"/>
    </row>
    <row r="32" spans="1:15" ht="21.75" customHeight="1">
      <c r="A32" s="2"/>
      <c r="B32" s="30"/>
      <c r="C32" s="28"/>
      <c r="D32" s="28"/>
      <c r="E32" s="27" t="str">
        <f t="shared" si="0"/>
        <v/>
      </c>
      <c r="F32" s="28"/>
      <c r="G32" s="27" t="str">
        <f t="shared" si="1"/>
        <v/>
      </c>
      <c r="H32" s="30"/>
      <c r="I32" s="3"/>
      <c r="O32"/>
    </row>
    <row r="33" spans="1:15" ht="21.75" customHeight="1">
      <c r="A33" s="2"/>
      <c r="B33" s="31"/>
      <c r="C33" s="32"/>
      <c r="D33" s="32"/>
      <c r="E33" s="33" t="str">
        <f t="shared" si="0"/>
        <v/>
      </c>
      <c r="F33" s="32"/>
      <c r="G33" s="27" t="str">
        <f t="shared" si="1"/>
        <v/>
      </c>
      <c r="H33" s="31"/>
      <c r="I33" s="3"/>
      <c r="O33"/>
    </row>
    <row r="34" spans="1:15" ht="21.75" customHeight="1">
      <c r="A34" s="2"/>
      <c r="B34" s="31"/>
      <c r="C34" s="32"/>
      <c r="D34" s="32"/>
      <c r="E34" s="33" t="str">
        <f t="shared" si="0"/>
        <v/>
      </c>
      <c r="F34" s="32"/>
      <c r="G34" s="27" t="str">
        <f t="shared" si="1"/>
        <v/>
      </c>
      <c r="H34" s="31"/>
      <c r="I34" s="3"/>
      <c r="O34"/>
    </row>
    <row r="35" spans="1:15" ht="21.75" customHeight="1">
      <c r="A35" s="2"/>
      <c r="B35" s="43"/>
      <c r="C35" s="44"/>
      <c r="D35" s="44"/>
      <c r="E35" s="45" t="str">
        <f t="shared" si="0"/>
        <v/>
      </c>
      <c r="F35" s="44"/>
      <c r="G35" s="27" t="str">
        <f t="shared" si="1"/>
        <v/>
      </c>
      <c r="H35" s="43"/>
      <c r="I35" s="3"/>
      <c r="O35"/>
    </row>
    <row r="36" spans="1:15" ht="21.75" customHeight="1">
      <c r="A36" s="2"/>
      <c r="B36" s="57" t="s">
        <v>46</v>
      </c>
      <c r="C36" s="57"/>
      <c r="D36" s="57"/>
      <c r="E36" s="46" t="str">
        <f>IF(SUM(E6:E35)=0,"",SUM(E6:E35))</f>
        <v/>
      </c>
      <c r="F36" s="46" t="str">
        <f>IF(SUM(F6:F35)=0,"",SUM(F6:F35))</f>
        <v/>
      </c>
      <c r="G36" s="46" t="str">
        <f>IF(SUM(G6:G35)=0,"",SUM(G6:G35))</f>
        <v/>
      </c>
      <c r="H36" s="47"/>
      <c r="I36" s="3"/>
      <c r="O36"/>
    </row>
    <row r="37" spans="1:15" ht="14.25" customHeight="1">
      <c r="A37" s="2"/>
      <c r="B37" s="58" t="s">
        <v>47</v>
      </c>
      <c r="C37" s="58"/>
      <c r="D37" s="58"/>
      <c r="E37" s="58"/>
      <c r="F37" s="58"/>
      <c r="G37" s="58"/>
      <c r="H37" s="58"/>
      <c r="I37" s="3"/>
      <c r="O37" s="48"/>
    </row>
    <row r="38" spans="1:15" ht="27" customHeight="1">
      <c r="A38" s="2"/>
      <c r="B38" s="59" t="s">
        <v>56</v>
      </c>
      <c r="C38" s="59"/>
      <c r="D38" s="59"/>
      <c r="E38" s="59"/>
      <c r="F38" s="59"/>
      <c r="G38" s="59"/>
      <c r="H38" s="59"/>
      <c r="I38" s="3"/>
    </row>
    <row r="39" spans="1:15" ht="14.25" customHeight="1">
      <c r="A39" s="15"/>
      <c r="B39" s="60" t="s">
        <v>49</v>
      </c>
      <c r="C39" s="60"/>
      <c r="D39" s="60"/>
      <c r="E39" s="60"/>
      <c r="F39" s="60"/>
      <c r="G39" s="60"/>
      <c r="H39" s="60"/>
      <c r="I39" s="16"/>
    </row>
    <row r="40" spans="1:15" ht="13.5">
      <c r="A40" s="54" t="s">
        <v>50</v>
      </c>
      <c r="B40" s="54"/>
      <c r="C40" s="54"/>
      <c r="D40" s="54"/>
      <c r="E40" s="54"/>
      <c r="F40" s="54"/>
      <c r="G40" s="54"/>
      <c r="H40" s="54"/>
      <c r="I40" s="54"/>
    </row>
  </sheetData>
  <sheetProtection selectLockedCells="1" selectUnlockedCells="1"/>
  <mergeCells count="13">
    <mergeCell ref="B39:H39"/>
    <mergeCell ref="A40:I40"/>
    <mergeCell ref="A1:I1"/>
    <mergeCell ref="G2:H2"/>
    <mergeCell ref="B3:H3"/>
    <mergeCell ref="B4:B5"/>
    <mergeCell ref="C4:C5"/>
    <mergeCell ref="D4:D5"/>
    <mergeCell ref="E4:E5"/>
    <mergeCell ref="H4:H5"/>
    <mergeCell ref="B36:D36"/>
    <mergeCell ref="B37:H37"/>
    <mergeCell ref="B38:H38"/>
  </mergeCells>
  <phoneticPr fontId="16"/>
  <pageMargins left="0.78749999999999998" right="0.39374999999999999" top="0.39374999999999999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記載例</vt:lpstr>
      <vt:lpstr>報告明細（イベント） </vt:lpstr>
      <vt:lpstr>記載例!jigyou</vt:lpstr>
      <vt:lpstr>記載例!Print_Area</vt:lpstr>
      <vt:lpstr>'報告明細（イベント） '!Print_Area</vt:lpstr>
      <vt:lpstr>'報告明細（イベント） '!明細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飯吉　隼人</cp:lastModifiedBy>
  <dcterms:created xsi:type="dcterms:W3CDTF">2026-06-30T07:40:17Z</dcterms:created>
  <dcterms:modified xsi:type="dcterms:W3CDTF">2026-06-30T07:40:17Z</dcterms:modified>
</cp:coreProperties>
</file>