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workbookProtection workbookAlgorithmName="SHA-512" workbookHashValue="gC24uT8nulgkY4O638R0oEg2kNEgGu3Si7/zf+IsVcvVL8yFw4ZZQ7BpG4jRuqX29Zp6CBvjEASrGO1yE0W6zQ==" workbookSaltValue="0UjkK43626W9pyZ5y4sjjA==" workbookSpinCount="100000" lockStructure="1"/>
  <bookViews>
    <workbookView xWindow="-120" yWindow="-120" windowWidth="29040" windowHeight="15840" tabRatio="370"/>
  </bookViews>
  <sheets>
    <sheet name="業務体制①" sheetId="5" r:id="rId1"/>
    <sheet name="業務体制 ②" sheetId="7" r:id="rId2"/>
    <sheet name="【記載例】業務体制① " sheetId="9" r:id="rId3"/>
    <sheet name="【記載例】業務体制 ②" sheetId="8" r:id="rId4"/>
    <sheet name="c" sheetId="4"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'!$A$1:$R$119</definedName>
    <definedName name="_xlnm.Print_Area" localSheetId="1">'業務体制 ②'!$A$1:$BR$65</definedName>
    <definedName name="_xlnm.Print_Area" localSheetId="0">業務体制①!$A$1:$R$116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<sst xmlns="http://schemas.openxmlformats.org/spreadsheetml/2006/main" count="699" uniqueCount="152">
  <si>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</si>
  <si>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</si>
  <si>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</si>
  <si>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</si>
  <si>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医薬品の販売・授与</t>
    <rPh sb="0" eb="3">
      <t>ｲﾔｸﾋﾝ</t>
    </rPh>
    <rPh sb="4" eb="6">
      <t>ﾊﾝﾊﾞｲ</t>
    </rPh>
    <rPh sb="7" eb="9">
      <t>ｼﾞｭﾖ</t>
    </rPh>
    <phoneticPr fontId="0" type="noConversion"/>
  </si>
  <si>
    <t>兼営事業の種類</t>
    <rPh sb="0" eb="2">
      <t>ｹﾝｴｲ</t>
    </rPh>
    <rPh sb="2" eb="4">
      <t>ｼﾞｷﾞｮｳ</t>
    </rPh>
    <rPh sb="5" eb="7">
      <t>ｼｭﾙｲ</t>
    </rPh>
    <phoneticPr fontId="0" type="noConversion"/>
  </si>
  <si>
    <t>薬局の開店時間</t>
    <rPh sb="0" eb="2">
      <t>ﾔｯｷｮｸ</t>
    </rPh>
    <rPh sb="3" eb="5">
      <t>ｶｲﾃﾝ</t>
    </rPh>
    <rPh sb="5" eb="7">
      <t>ｼﾞｶﾝ</t>
    </rPh>
    <phoneticPr fontId="0" type="noConversion"/>
  </si>
  <si>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</si>
  <si>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</si>
  <si>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【体制省令への適合状況】</t>
    <rPh sb="1" eb="3">
      <t>ﾀｲｾｲ</t>
    </rPh>
    <rPh sb="3" eb="5">
      <t>ｼｮｳﾚｲ</t>
    </rPh>
    <rPh sb="7" eb="9">
      <t>ﾃｷｺﾞｳ</t>
    </rPh>
    <rPh sb="9" eb="11">
      <t>ｼﾞｮｳｷｮｳ</t>
    </rPh>
    <phoneticPr fontId="0" type="noConversion"/>
  </si>
  <si>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</si>
  <si>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調剤に従事する薬剤師の員数</t>
  </si>
  <si>
    <t>【通常の週当たり開店時間等】</t>
    <rPh sb="1" eb="3">
      <t>ﾂｳｼﾞｮｳ</t>
    </rPh>
    <rPh sb="4" eb="5">
      <t>ｼｭｳ</t>
    </rPh>
    <rPh sb="5" eb="6">
      <t>ｱ</t>
    </rPh>
    <rPh sb="8" eb="10">
      <t>ｶｲﾃﾝ</t>
    </rPh>
    <rPh sb="10" eb="12">
      <t>ｼﾞｶﾝ</t>
    </rPh>
    <rPh sb="12" eb="13">
      <t>ﾄｳ</t>
    </rPh>
    <phoneticPr fontId="0" type="noConversion"/>
  </si>
  <si>
    <t>薬局製造販売医薬品</t>
    <rPh sb="0" eb="2">
      <t>ﾔｯｷｮｸ</t>
    </rPh>
    <rPh sb="2" eb="4">
      <t>ｾｲｿﾞｳ</t>
    </rPh>
    <rPh sb="4" eb="6">
      <t>ﾊﾝﾊﾞｲ</t>
    </rPh>
    <rPh sb="6" eb="9">
      <t>ｲﾔｸﾋﾝ</t>
    </rPh>
    <phoneticPr fontId="0" type="noConversion"/>
  </si>
  <si>
    <t>第１類医薬品</t>
    <rPh sb="0" eb="1">
      <t>ﾀﾞｲ</t>
    </rPh>
    <rPh sb="2" eb="3">
      <t>ﾙｲ</t>
    </rPh>
    <rPh sb="3" eb="6">
      <t>ｲﾔｸﾋﾝ</t>
    </rPh>
    <phoneticPr fontId="0" type="noConversion"/>
  </si>
  <si>
    <t>要指導医薬品</t>
    <rPh sb="0" eb="1">
      <t>ﾖｳ</t>
    </rPh>
    <rPh sb="1" eb="3">
      <t>ｼﾄﾞｳ</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</si>
  <si>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</si>
  <si>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</si>
  <si>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</si>
  <si>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枚</t>
    <rPh sb="0" eb="1">
      <t>マイ</t>
    </rPh>
    <phoneticPr fontId="6"/>
  </si>
  <si>
    <t>人</t>
    <rPh sb="0" eb="1">
      <t>ニン</t>
    </rPh>
    <phoneticPr fontId="6"/>
  </si>
  <si>
    <t>時間</t>
    <rPh sb="0" eb="2">
      <t>ジカン</t>
    </rPh>
    <phoneticPr fontId="6"/>
  </si>
  <si>
    <t>か所</t>
    <rPh sb="1" eb="2">
      <t>ショ</t>
    </rPh>
    <phoneticPr fontId="6"/>
  </si>
  <si>
    <t>薬剤師</t>
    <rPh sb="0" eb="3">
      <t>ヤクザイシ</t>
    </rPh>
    <phoneticPr fontId="6"/>
  </si>
  <si>
    <t>調剤</t>
    <rPh sb="0" eb="2">
      <t>チョウザイ</t>
    </rPh>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</si>
  <si>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</si>
  <si>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</si>
  <si>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</si>
  <si>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②</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</si>
  <si>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</si>
  <si>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→①</t>
    <phoneticPr fontId="6"/>
  </si>
  <si>
    <t>→②</t>
    <phoneticPr fontId="6"/>
  </si>
  <si>
    <t>→⑨</t>
    <phoneticPr fontId="6"/>
  </si>
  <si>
    <t>→⑩</t>
    <phoneticPr fontId="6"/>
  </si>
  <si>
    <t>→⑧</t>
    <phoneticPr fontId="6"/>
  </si>
  <si>
    <t>→③</t>
    <phoneticPr fontId="6"/>
  </si>
  <si>
    <t>→④</t>
    <phoneticPr fontId="6"/>
  </si>
  <si>
    <t>→⑤</t>
    <phoneticPr fontId="6"/>
  </si>
  <si>
    <t>→⑥</t>
    <phoneticPr fontId="6"/>
  </si>
  <si>
    <t>→⑦</t>
    <phoneticPr fontId="6"/>
  </si>
  <si>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</si>
  <si>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/40</t>
    <phoneticPr fontId="6"/>
  </si>
  <si>
    <t>⑧</t>
    <phoneticPr fontId="6"/>
  </si>
  <si>
    <t>○</t>
    <phoneticPr fontId="6"/>
  </si>
  <si>
    <t>＝</t>
    <phoneticPr fontId="6"/>
  </si>
  <si>
    <t>⑨</t>
    <phoneticPr fontId="6"/>
  </si>
  <si>
    <t>⑩</t>
    <phoneticPr fontId="6"/>
  </si>
  <si>
    <t>≧①</t>
    <phoneticPr fontId="6"/>
  </si>
  <si>
    <t>≧③</t>
    <phoneticPr fontId="6"/>
  </si>
  <si>
    <t>/⑥</t>
    <phoneticPr fontId="6"/>
  </si>
  <si>
    <t>≧④</t>
    <phoneticPr fontId="6"/>
  </si>
  <si>
    <t>/⑦</t>
    <phoneticPr fontId="6"/>
  </si>
  <si>
    <t>≧⑤</t>
    <phoneticPr fontId="6"/>
  </si>
  <si>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</si>
  <si>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</si>
  <si>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</si>
  <si>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</si>
  <si>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適否</t>
    <rPh sb="0" eb="2">
      <t>テキヒ</t>
    </rPh>
    <phoneticPr fontId="6"/>
  </si>
  <si>
    <t>無（調剤のみ）</t>
    <rPh sb="0" eb="1">
      <t>ム</t>
    </rPh>
    <rPh sb="2" eb="4">
      <t>チョウザイ</t>
    </rPh>
    <phoneticPr fontId="6"/>
  </si>
  <si>
    <t>有</t>
    <rPh sb="0" eb="1">
      <t>ア</t>
    </rPh>
    <phoneticPr fontId="6"/>
  </si>
  <si>
    <t>※「有」又は「無（調剤のみ）」から選択</t>
    <rPh sb="2" eb="3">
      <t>ア</t>
    </rPh>
    <rPh sb="4" eb="5">
      <t>マタ</t>
    </rPh>
    <rPh sb="7" eb="8">
      <t>ム</t>
    </rPh>
    <rPh sb="9" eb="11">
      <t>チョウザイ</t>
    </rPh>
    <rPh sb="17" eb="19">
      <t>センタク</t>
    </rPh>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</si>
  <si>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</si>
  <si>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</si>
  <si>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【薬局開設者の講じなければならない措置】</t>
    <rPh sb="1" eb="3">
      <t>ヤッキョク</t>
    </rPh>
    <rPh sb="3" eb="6">
      <t>カイセツシャ</t>
    </rPh>
    <rPh sb="7" eb="8">
      <t>コウ</t>
    </rPh>
    <rPh sb="17" eb="19">
      <t>ソチ</t>
    </rPh>
    <phoneticPr fontId="6"/>
  </si>
  <si>
    <t>従事者に対する研修（偽造医薬品の流通防止の内容を含む。）の実施に関すること</t>
    <phoneticPr fontId="6"/>
  </si>
  <si>
    <t>医薬品の使用に係る安全な管理のための責任者の設置等、体制省令第１条第２項各号に定める事項に関すること</t>
    <phoneticPr fontId="6"/>
  </si>
  <si>
    <t>③</t>
    <phoneticPr fontId="6"/>
  </si>
  <si>
    <t>①</t>
    <phoneticPr fontId="6"/>
  </si>
  <si>
    <t>薬局における業務の適正管理等を確保するための基本的な考え方に関すること</t>
    <phoneticPr fontId="6"/>
  </si>
  <si>
    <t>④</t>
  </si>
  <si>
    <t>④</t>
    <phoneticPr fontId="6"/>
  </si>
  <si>
    <t>⑤</t>
  </si>
  <si>
    <t>⑤</t>
    <phoneticPr fontId="6"/>
  </si>
  <si>
    <t>⑥</t>
  </si>
  <si>
    <t>⑥</t>
    <phoneticPr fontId="6"/>
  </si>
  <si>
    <t>⑦</t>
  </si>
  <si>
    <t>⑦</t>
    <phoneticPr fontId="6"/>
  </si>
  <si>
    <t>⑧</t>
  </si>
  <si>
    <t>医薬品譲受時の確認に関する事項</t>
  </si>
  <si>
    <t>返品の際の取扱いに関する事項</t>
    <phoneticPr fontId="6"/>
  </si>
  <si>
    <t>貯蔵設備に立ち入ることができる者の範囲と立ち入る際の方法に関する事項</t>
    <phoneticPr fontId="6"/>
  </si>
  <si>
    <t>医薬品の譲渡時の文書（納品書等）の同封に関する事項</t>
    <phoneticPr fontId="6"/>
  </si>
  <si>
    <t>医薬品を開封して販売・授与する場合（調剤の場合を除く。）の医薬品の容器等への記載に関する事項</t>
    <phoneticPr fontId="6"/>
  </si>
  <si>
    <t>販売包装単位で調剤を行う場合の措置に関する事項</t>
    <phoneticPr fontId="6"/>
  </si>
  <si>
    <t>偽造医薬品や品質に疑念のある医薬品を発見した際の具体的な手順に関する事項</t>
    <phoneticPr fontId="6"/>
  </si>
  <si>
    <t>購入者等の適切性の確認や返品された医薬品の取扱いに係る最終的な判断等、管理者の責任において行う業務の範囲に関する事項</t>
    <phoneticPr fontId="6"/>
  </si>
  <si>
    <t>その他、偽造医薬品の流通防止に向けた、医薬品の取引状況の継続的な確認や自己点検の実施等に関する事項</t>
    <phoneticPr fontId="6"/>
  </si>
  <si>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</si>
  <si>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</si>
  <si>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</si>
  <si>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</si>
  <si>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医薬品情報の取扱い（安全性・副作用情報の収集､管理､提供等）に関する事項（在宅患者への医薬品使用に関する事項を含む。）</t>
    <phoneticPr fontId="6"/>
  </si>
  <si>
    <t>事故発生時の対応に関する事項（事故報告体制の整備、事故事例の収集の範囲、事故後対応等）</t>
    <phoneticPr fontId="6"/>
  </si>
  <si>
    <t>他施設（医療機関、薬局等）との連携に関する事項</t>
    <phoneticPr fontId="6"/>
  </si>
  <si>
    <t>従事者に対する研修の実施に関する事項</t>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</si>
  <si>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</si>
  <si>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医薬品の安全使用並びに調剤された薬剤及び医薬品の情報提供及び指導のための業務に関する手順書</t>
  </si>
  <si>
    <t>調剤及び医薬品の販売又は授与の業務に係る適正な管理のための業務に関する手順書</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</si>
  <si>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</si>
  <si>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開店時間</t>
    <rPh sb="0" eb="2">
      <t>カイテン</t>
    </rPh>
    <rPh sb="2" eb="4">
      <t>ジカン</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</si>
  <si>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</si>
  <si>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</si>
  <si>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</si>
  <si>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</si>
  <si>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</si>
  <si>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</si>
  <si>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</si>
  <si>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</si>
  <si>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</si>
  <si>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</si>
  <si>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</si>
  <si>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</si>
  <si>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</si>
  <si>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</si>
  <si>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</si>
  <si>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</si>
  <si>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</si>
  <si>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要指導・第１類</t>
    <rPh sb="0" eb="1">
      <t>ヨウ</t>
    </rPh>
    <rPh sb="1" eb="3">
      <t>シドウ</t>
    </rPh>
    <rPh sb="4" eb="5">
      <t>ダイ</t>
    </rPh>
    <rPh sb="6" eb="7">
      <t>ルイ</t>
    </rPh>
    <phoneticPr fontId="6"/>
  </si>
  <si>
    <t>:</t>
    <phoneticPr fontId="6"/>
  </si>
  <si>
    <t>～</t>
    <phoneticPr fontId="6"/>
  </si>
  <si>
    <t>営業時間</t>
    <rPh sb="0" eb="2">
      <t>エイギョウ</t>
    </rPh>
    <rPh sb="2" eb="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</si>
  <si>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</si>
  <si>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</si>
  <si>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火</t>
    <rPh sb="0" eb="1">
      <t>カ</t>
    </rPh>
    <phoneticPr fontId="6"/>
  </si>
  <si>
    <t>水</t>
    <rPh sb="0" eb="1">
      <t>スイ</t>
    </rPh>
    <phoneticPr fontId="6"/>
  </si>
  <si>
    <t>金</t>
    <rPh sb="0" eb="1">
      <t>カネ</t>
    </rPh>
    <phoneticPr fontId="6"/>
  </si>
  <si>
    <t>（販売・授与する医薬品の区分）</t>
    <rPh sb="1" eb="3">
      <t>ﾊﾝﾊﾞｲ</t>
    </rPh>
    <rPh sb="4" eb="6">
      <t>ｼﾞｭﾖ</t>
    </rPh>
    <rPh sb="8" eb="11">
      <t>ｲﾔｸﾋﾝ</t>
    </rPh>
    <rPh sb="12" eb="14">
      <t>ｸﾌﾞﾝ</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</si>
  <si>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</si>
  <si>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</si>
  <si>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</si>
  <si>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t>
    <phoneticPr fontId="6"/>
  </si>
  <si>
    <t>(時)</t>
    <rPh sb="1" eb="2">
      <t>ジ</t>
    </rPh>
    <phoneticPr fontId="6"/>
  </si>
  <si>
    <t>)</t>
    <phoneticPr fontId="6"/>
  </si>
  <si>
    <t>（通常の営業時間）</t>
    <rPh sb="1" eb="3">
      <t>ツウジョウ</t>
    </rPh>
    <rPh sb="4" eb="6">
      <t>エイギョウ</t>
    </rPh>
    <rPh sb="6" eb="8">
      <t>ジカン</t>
    </rPh>
    <phoneticPr fontId="6"/>
  </si>
  <si>
    <t>（営業日）</t>
    <rPh sb="1" eb="4">
      <t>エイギョウビ</t>
    </rPh>
    <phoneticPr fontId="6"/>
  </si>
  <si>
    <t>（通常の週当たりの営業時間等）</t>
    <rPh sb="1" eb="3">
      <t>ツウジョウ</t>
    </rPh>
    <rPh sb="4" eb="5">
      <t>シュウ</t>
    </rPh>
    <rPh sb="5" eb="6">
      <t>ア</t>
    </rPh>
    <rPh sb="9" eb="11">
      <t>エイギョウ</t>
    </rPh>
    <rPh sb="11" eb="13">
      <t>ジカン</t>
    </rPh>
    <rPh sb="13" eb="14">
      <t>トウ</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</si>
  <si>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</si>
  <si>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うち、要指導・第１類販売時間</t>
    <rPh sb="3" eb="4">
      <t>ヨウ</t>
    </rPh>
    <rPh sb="4" eb="6">
      <t>シドウ</t>
    </rPh>
    <rPh sb="7" eb="8">
      <t>ダイ</t>
    </rPh>
    <rPh sb="9" eb="10">
      <t>ルイ</t>
    </rPh>
    <rPh sb="10" eb="12">
      <t>ハンバイ</t>
    </rPh>
    <rPh sb="12" eb="14">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</si>
  <si>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</si>
  <si>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</si>
  <si>
    <t>東京都千代田区霞が関○－○－○</t>
    <rPh sb="0" eb="3">
      <t>トウキョウト</t>
    </rPh>
    <rPh sb="3" eb="7">
      <t>チヨダク</t>
    </rPh>
    <rPh sb="7" eb="8">
      <t>カスミ</t>
    </rPh>
    <rPh sb="9" eb="10">
      <t>セキ</t>
    </rPh>
    <phoneticPr fontId="6"/>
  </si>
  <si>
    <t>○○薬局</t>
    <rPh sb="2" eb="4">
      <t>ヤッキョク</t>
    </rPh>
    <phoneticPr fontId="6"/>
  </si>
  <si>
    <t>管理医療機器販売業</t>
    <rPh sb="0" eb="2">
      <t>カンリ</t>
    </rPh>
    <rPh sb="2" eb="4">
      <t>イリョウ</t>
    </rPh>
    <rPh sb="4" eb="6">
      <t>キキ</t>
    </rPh>
    <rPh sb="6" eb="9">
      <t>ハンバイギョウ</t>
    </rPh>
    <phoneticPr fontId="6"/>
  </si>
  <si>
    <t>除外</t>
    <rPh sb="0" eb="2">
      <t>ジョガイ</t>
    </rPh>
    <phoneticPr fontId="6"/>
  </si>
  <si>
    <t>営業開始</t>
    <rPh sb="0" eb="2">
      <t>エイギョウ</t>
    </rPh>
    <rPh sb="2" eb="4">
      <t>カイシ</t>
    </rPh>
    <phoneticPr fontId="6"/>
  </si>
  <si>
    <t>終了</t>
    <rPh sb="0" eb="2">
      <t>シュウリョウ</t>
    </rPh>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</si>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</sst>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h:mm;@"/>
    <numFmt numFmtId="177" formatCode="0_);[Red]\(0\)"/>
    <numFmt numFmtId="178" formatCode="0.0_);[Red]\(0.0\)"/>
    <numFmt numFmtId="179" formatCode="00"/>
  </numFmts>
  <fonts count="12">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9">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2">
    <xf numFmtId="0" fontId="0" fillId="0" borderId="0"/>
    <xf numFmtId="0" fontId="1" fillId="0" borderId="0"/>
  </cellStyleXfs>
  <cellXfs count="406">
    <xf numFmtId="0" fontId="0" fillId="0" borderId="0" xfId="0"/>
    <xf numFmtId="0" fontId="2" fillId="0" borderId="0" xfId="0" applyFont="1"/>
    <xf numFmtId="0" fontId="4" fillId="2" borderId="0" xfId="0" applyNumberFormat="1" applyFont="1" applyFill="1" applyBorder="1" applyAlignment="1"/>
    <xf numFmtId="0" fontId="3" fillId="2" borderId="0" xfId="0" applyNumberFormat="1" applyFont="1" applyFill="1" applyBorder="1" applyAlignment="1"/>
    <xf numFmtId="0" fontId="4" fillId="2" borderId="0" xfId="1" applyNumberFormat="1" applyFont="1" applyFill="1" applyBorder="1" applyAlignment="1" applyProtection="1"/>
    <xf numFmtId="0" fontId="3" fillId="2" borderId="0" xfId="1" applyNumberFormat="1" applyFont="1" applyFill="1" applyBorder="1" applyAlignment="1" applyProtection="1"/>
    <xf numFmtId="0" fontId="4" fillId="2" borderId="7" xfId="1" applyNumberFormat="1" applyFont="1" applyFill="1" applyBorder="1" applyAlignment="1" applyProtection="1"/>
    <xf numFmtId="0" fontId="4" fillId="2" borderId="8" xfId="1" applyNumberFormat="1" applyFont="1" applyFill="1" applyBorder="1" applyAlignment="1" applyProtection="1"/>
    <xf numFmtId="0" fontId="4" fillId="2" borderId="9" xfId="1" applyNumberFormat="1" applyFont="1" applyFill="1" applyBorder="1" applyAlignment="1" applyProtection="1"/>
    <xf numFmtId="0" fontId="4" fillId="2" borderId="5" xfId="1" applyNumberFormat="1" applyFont="1" applyFill="1" applyBorder="1" applyAlignment="1" applyProtection="1"/>
    <xf numFmtId="0" fontId="4" fillId="2" borderId="6" xfId="1" applyNumberFormat="1" applyFont="1" applyFill="1" applyBorder="1" applyAlignment="1" applyProtection="1"/>
    <xf numFmtId="0" fontId="4" fillId="2" borderId="1" xfId="1" applyNumberFormat="1" applyFont="1" applyFill="1" applyBorder="1" applyAlignment="1" applyProtection="1"/>
    <xf numFmtId="0" fontId="4" fillId="2" borderId="3" xfId="1" applyNumberFormat="1" applyFont="1" applyFill="1" applyBorder="1" applyAlignment="1" applyProtection="1"/>
    <xf numFmtId="0" fontId="3" fillId="2" borderId="3" xfId="1" applyNumberFormat="1" applyFont="1" applyFill="1" applyBorder="1" applyAlignment="1" applyProtection="1"/>
    <xf numFmtId="0" fontId="4" fillId="2" borderId="2" xfId="1" applyNumberFormat="1" applyFont="1" applyFill="1" applyBorder="1" applyAlignment="1" applyProtection="1"/>
    <xf numFmtId="0" fontId="4" fillId="2" borderId="10" xfId="1" applyNumberFormat="1" applyFont="1" applyFill="1" applyBorder="1" applyAlignment="1" applyProtection="1"/>
    <xf numFmtId="0" fontId="7" fillId="2" borderId="0" xfId="0" applyNumberFormat="1" applyFont="1" applyFill="1" applyBorder="1" applyAlignment="1">
      <alignment horizontal="left"/>
    </xf>
    <xf numFmtId="0" fontId="3" fillId="2" borderId="5" xfId="1" applyNumberFormat="1" applyFont="1" applyFill="1" applyBorder="1" applyAlignment="1" applyProtection="1"/>
    <xf numFmtId="0" fontId="5" fillId="2" borderId="0" xfId="0" applyNumberFormat="1" applyFont="1" applyFill="1" applyBorder="1" applyAlignment="1">
      <alignment horizontal="left"/>
    </xf>
    <xf numFmtId="0" fontId="8" fillId="2" borderId="0" xfId="0" applyNumberFormat="1" applyFont="1" applyFill="1" applyBorder="1" applyAlignment="1">
      <alignment horizontal="left"/>
    </xf>
    <xf numFmtId="0" fontId="4" fillId="2" borderId="0" xfId="1" applyNumberFormat="1" applyFont="1" applyFill="1" applyBorder="1" applyAlignment="1" applyProtection="1">
      <alignment horizontal="right"/>
    </xf>
    <xf numFmtId="0" fontId="4" fillId="2" borderId="7" xfId="1" applyNumberFormat="1" applyFont="1" applyFill="1" applyBorder="1" applyAlignment="1" applyProtection="1">
      <alignment horizontal="right"/>
    </xf>
    <xf numFmtId="0" fontId="3" fillId="2" borderId="1" xfId="1" applyNumberFormat="1" applyFont="1" applyFill="1" applyBorder="1" applyAlignment="1" applyProtection="1"/>
    <xf numFmtId="0" fontId="3" fillId="2" borderId="3" xfId="1" applyNumberFormat="1" applyFont="1" applyFill="1" applyBorder="1" applyAlignment="1" applyProtection="1">
      <alignment horizontal="right"/>
    </xf>
    <xf numFmtId="0" fontId="4" fillId="2" borderId="3" xfId="1" applyNumberFormat="1" applyFont="1" applyFill="1" applyBorder="1" applyAlignment="1" applyProtection="1">
      <alignment horizontal="right"/>
    </xf>
    <xf numFmtId="0" fontId="9" fillId="2" borderId="3" xfId="1" applyNumberFormat="1" applyFont="1" applyFill="1" applyBorder="1" applyAlignment="1" applyProtection="1">
      <alignment horizontal="right"/>
    </xf>
    <xf numFmtId="0" fontId="4" fillId="2" borderId="1" xfId="1" applyNumberFormat="1" applyFont="1" applyFill="1" applyBorder="1" applyAlignment="1" applyProtection="1">
      <alignment horizontal="right"/>
    </xf>
    <xf numFmtId="0" fontId="3" fillId="2" borderId="2" xfId="1" applyNumberFormat="1" applyFont="1" applyFill="1" applyBorder="1" applyAlignment="1" applyProtection="1"/>
    <xf numFmtId="0" fontId="4" fillId="2" borderId="0" xfId="0" applyNumberFormat="1" applyFont="1" applyFill="1" applyBorder="1" applyAlignment="1">
      <alignment horizontal="right"/>
    </xf>
    <xf numFmtId="0" fontId="4" fillId="2" borderId="8" xfId="1" applyNumberFormat="1" applyFont="1" applyFill="1" applyBorder="1" applyAlignment="1" applyProtection="1">
      <alignment horizontal="right"/>
    </xf>
    <xf numFmtId="0" fontId="4" fillId="2" borderId="0" xfId="0" applyNumberFormat="1" applyFont="1" applyFill="1" applyBorder="1" applyAlignment="1">
      <alignment horizontal="left"/>
    </xf>
    <xf numFmtId="0" fontId="3" fillId="2" borderId="0" xfId="1" applyNumberFormat="1" applyFont="1" applyFill="1" applyBorder="1" applyAlignment="1" applyProtection="1">
      <alignment horizontal="right"/>
    </xf>
    <xf numFmtId="0" fontId="8" fillId="2" borderId="0" xfId="0" applyNumberFormat="1" applyFont="1" applyFill="1" applyBorder="1" applyAlignment="1">
      <alignment horizontal="right"/>
    </xf>
    <xf numFmtId="0" fontId="4" fillId="2" borderId="0" xfId="1" applyNumberFormat="1" applyFont="1" applyFill="1" applyBorder="1" applyAlignment="1" applyProtection="1">
      <alignment horizontal="left"/>
    </xf>
    <xf numFmtId="0" fontId="3" fillId="2" borderId="0" xfId="1" applyNumberFormat="1" applyFont="1" applyFill="1" applyBorder="1" applyAlignment="1" applyProtection="1">
      <alignment horizontal="left"/>
    </xf>
    <xf numFmtId="0" fontId="4" fillId="2" borderId="5" xfId="1" applyNumberFormat="1" applyFont="1" applyFill="1" applyBorder="1" applyAlignment="1" applyProtection="1">
      <alignment horizontal="left"/>
    </xf>
    <xf numFmtId="0" fontId="3" fillId="2" borderId="5" xfId="1" applyNumberFormat="1" applyFont="1" applyFill="1" applyBorder="1" applyAlignment="1" applyProtection="1">
      <alignment horizontal="left"/>
    </xf>
    <xf numFmtId="0" fontId="9" fillId="2" borderId="0" xfId="1" applyNumberFormat="1" applyFont="1" applyFill="1" applyBorder="1" applyAlignment="1" applyProtection="1">
      <alignment horizontal="right"/>
    </xf>
    <xf numFmtId="0" fontId="9" fillId="2" borderId="1" xfId="1" applyNumberFormat="1" applyFont="1" applyFill="1" applyBorder="1" applyAlignment="1" applyProtection="1">
      <alignment horizontal="right"/>
    </xf>
    <xf numFmtId="0" fontId="9" fillId="2" borderId="11" xfId="1" applyNumberFormat="1" applyFont="1" applyFill="1" applyBorder="1" applyAlignment="1" applyProtection="1">
      <alignment horizontal="right"/>
    </xf>
    <xf numFmtId="0" fontId="9" fillId="2" borderId="4" xfId="1" applyNumberFormat="1" applyFont="1" applyFill="1" applyBorder="1" applyAlignment="1" applyProtection="1">
      <alignment horizontal="right"/>
    </xf>
    <xf numFmtId="0" fontId="4" fillId="2" borderId="0" xfId="1" applyNumberFormat="1" applyFont="1" applyFill="1" applyBorder="1" applyAlignment="1" applyProtection="1">
      <alignment horizontal="center"/>
    </xf>
    <xf numFmtId="0" fontId="9" fillId="2" borderId="8" xfId="1" applyNumberFormat="1" applyFont="1" applyFill="1" applyBorder="1" applyAlignment="1" applyProtection="1">
      <alignment horizontal="right"/>
    </xf>
    <xf numFmtId="0" fontId="4" fillId="2" borderId="17" xfId="1" applyNumberFormat="1" applyFont="1" applyFill="1" applyBorder="1" applyAlignment="1" applyProtection="1">
      <alignment horizontal="right"/>
    </xf>
    <xf numFmtId="0" fontId="3" fillId="2" borderId="0" xfId="1" applyNumberFormat="1" applyFont="1" applyFill="1" applyBorder="1" applyAlignment="1" applyProtection="1">
      <alignment horizontal="center"/>
    </xf>
    <xf numFmtId="0" fontId="3" fillId="2" borderId="5" xfId="1" applyNumberFormat="1" applyFont="1" applyFill="1" applyBorder="1" applyAlignment="1" applyProtection="1">
      <alignment horizontal="right"/>
    </xf>
    <xf numFmtId="0" fontId="4" fillId="2" borderId="5" xfId="1" applyNumberFormat="1" applyFont="1" applyFill="1" applyBorder="1" applyAlignment="1" applyProtection="1">
      <alignment horizontal="right"/>
    </xf>
    <xf numFmtId="0" fontId="9" fillId="2" borderId="5" xfId="1" applyNumberFormat="1" applyFont="1" applyFill="1" applyBorder="1" applyAlignment="1" applyProtection="1">
      <alignment horizontal="right"/>
    </xf>
    <xf numFmtId="0" fontId="9" fillId="2" borderId="0" xfId="1" applyNumberFormat="1" applyFont="1" applyFill="1" applyBorder="1" applyAlignment="1" applyProtection="1"/>
    <xf numFmtId="0" fontId="9" fillId="2" borderId="5" xfId="1" applyNumberFormat="1" applyFont="1" applyFill="1" applyBorder="1" applyAlignment="1" applyProtection="1"/>
    <xf numFmtId="0" fontId="9" fillId="2" borderId="0" xfId="1" quotePrefix="1" applyNumberFormat="1" applyFont="1" applyFill="1" applyBorder="1" applyAlignment="1" applyProtection="1"/>
    <xf numFmtId="0" fontId="9" fillId="2" borderId="0" xfId="1" applyNumberFormat="1" applyFont="1" applyFill="1" applyBorder="1" applyAlignment="1" applyProtection="1">
      <alignment horizontal="center"/>
    </xf>
    <xf numFmtId="0" fontId="9" fillId="2" borderId="3" xfId="1" applyNumberFormat="1" applyFont="1" applyFill="1" applyBorder="1" applyAlignment="1" applyProtection="1"/>
    <xf numFmtId="0" fontId="9" fillId="2" borderId="10" xfId="1" applyNumberFormat="1" applyFont="1" applyFill="1" applyBorder="1" applyAlignment="1" applyProtection="1"/>
    <xf numFmtId="0" fontId="9" fillId="2" borderId="1" xfId="1" applyNumberFormat="1" applyFont="1" applyFill="1" applyBorder="1" applyAlignment="1" applyProtection="1"/>
    <xf numFmtId="0" fontId="4" fillId="2" borderId="1" xfId="1" applyNumberFormat="1" applyFont="1" applyFill="1" applyBorder="1" applyAlignment="1" applyProtection="1">
      <alignment horizontal="center"/>
    </xf>
    <xf numFmtId="0" fontId="4" fillId="2" borderId="3" xfId="1" applyNumberFormat="1" applyFont="1" applyFill="1" applyBorder="1" applyAlignment="1" applyProtection="1">
      <alignment horizontal="center"/>
    </xf>
    <xf numFmtId="0" fontId="3" fillId="2" borderId="3" xfId="1" applyNumberFormat="1" applyFont="1" applyFill="1" applyBorder="1" applyAlignment="1" applyProtection="1">
      <alignment horizontal="center"/>
    </xf>
    <xf numFmtId="0" fontId="9" fillId="2" borderId="14" xfId="1" applyNumberFormat="1" applyFont="1" applyFill="1" applyBorder="1" applyAlignment="1" applyProtection="1">
      <alignment horizontal="center" vertical="center"/>
    </xf>
    <xf numFmtId="0" fontId="9" fillId="2" borderId="15" xfId="1" applyNumberFormat="1" applyFont="1" applyFill="1" applyBorder="1" applyAlignment="1" applyProtection="1">
      <alignment horizontal="center" vertical="center"/>
    </xf>
    <xf numFmtId="0" fontId="9" fillId="2" borderId="16" xfId="1" applyNumberFormat="1" applyFont="1" applyFill="1" applyBorder="1" applyAlignment="1" applyProtection="1">
      <alignment horizontal="center" vertical="center"/>
    </xf>
    <xf numFmtId="0" fontId="3" fillId="2" borderId="8" xfId="1" applyNumberFormat="1" applyFont="1" applyFill="1" applyBorder="1" applyAlignment="1" applyProtection="1"/>
    <xf numFmtId="0" fontId="9" fillId="4" borderId="12" xfId="1" applyNumberFormat="1" applyFont="1" applyFill="1" applyBorder="1" applyAlignment="1" applyProtection="1"/>
    <xf numFmtId="0" fontId="9" fillId="4" borderId="12" xfId="1" applyNumberFormat="1" applyFont="1" applyFill="1" applyBorder="1" applyAlignment="1" applyProtection="1">
      <alignment horizontal="right"/>
    </xf>
    <xf numFmtId="0" fontId="9" fillId="4" borderId="18" xfId="1" applyNumberFormat="1" applyFont="1" applyFill="1" applyBorder="1" applyAlignment="1" applyProtection="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NumberFormat="1" applyFont="1" applyFill="1" applyBorder="1" applyAlignment="1"/>
    <xf numFmtId="0" fontId="7" fillId="5" borderId="0" xfId="0" applyNumberFormat="1" applyFont="1" applyFill="1" applyBorder="1" applyAlignment="1">
      <alignment horizontal="left"/>
    </xf>
    <xf numFmtId="0" fontId="5" fillId="5" borderId="0" xfId="0" applyNumberFormat="1" applyFont="1" applyFill="1" applyBorder="1" applyAlignment="1">
      <alignment horizontal="left"/>
    </xf>
    <xf numFmtId="0" fontId="3" fillId="5" borderId="0" xfId="0" applyNumberFormat="1" applyFont="1" applyFill="1" applyBorder="1" applyAlignment="1"/>
    <xf numFmtId="0" fontId="8" fillId="5" borderId="0" xfId="0" applyNumberFormat="1" applyFont="1" applyFill="1" applyBorder="1" applyAlignment="1">
      <alignment horizontal="left"/>
    </xf>
    <xf numFmtId="0" fontId="8" fillId="5" borderId="0" xfId="0" applyNumberFormat="1" applyFont="1" applyFill="1" applyBorder="1" applyAlignment="1">
      <alignment horizontal="right"/>
    </xf>
    <xf numFmtId="0" fontId="4" fillId="5" borderId="0" xfId="0" applyNumberFormat="1" applyFont="1" applyFill="1" applyBorder="1" applyAlignment="1">
      <alignment horizontal="left"/>
    </xf>
    <xf numFmtId="0" fontId="4" fillId="5" borderId="0" xfId="0" applyNumberFormat="1" applyFont="1" applyFill="1" applyBorder="1" applyAlignment="1">
      <alignment horizontal="right"/>
    </xf>
    <xf numFmtId="0" fontId="4" fillId="5" borderId="0" xfId="1" applyNumberFormat="1" applyFont="1" applyFill="1" applyBorder="1" applyAlignment="1" applyProtection="1"/>
    <xf numFmtId="0" fontId="4" fillId="5" borderId="0" xfId="1" applyNumberFormat="1" applyFont="1" applyFill="1" applyBorder="1" applyAlignment="1" applyProtection="1">
      <alignment horizontal="left"/>
    </xf>
    <xf numFmtId="0" fontId="9" fillId="5" borderId="0" xfId="1" applyNumberFormat="1" applyFont="1" applyFill="1" applyBorder="1" applyAlignment="1" applyProtection="1"/>
    <xf numFmtId="0" fontId="3" fillId="5" borderId="0" xfId="1" applyNumberFormat="1" applyFont="1" applyFill="1" applyBorder="1" applyAlignment="1" applyProtection="1"/>
    <xf numFmtId="0" fontId="3" fillId="5" borderId="0" xfId="1" applyNumberFormat="1" applyFont="1" applyFill="1" applyBorder="1" applyAlignment="1" applyProtection="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NumberFormat="1" applyFont="1" applyFill="1" applyBorder="1" applyAlignment="1" applyProtection="1">
      <alignment horizontal="left" vertical="center"/>
    </xf>
    <xf numFmtId="0" fontId="4" fillId="5" borderId="0" xfId="0" applyFont="1" applyFill="1"/>
    <xf numFmtId="0" fontId="9" fillId="5" borderId="32" xfId="0" applyFont="1" applyFill="1" applyBorder="1" applyAlignment="1">
      <alignment horizontal="right"/>
    </xf>
    <xf numFmtId="0" fontId="4" fillId="5" borderId="0" xfId="0" applyFont="1" applyFill="1" applyAlignment="1">
      <alignment horizontal="left"/>
    </xf>
    <xf numFmtId="0" fontId="9" fillId="5" borderId="0" xfId="0" applyFont="1" applyFill="1" applyAlignment="1">
      <alignment horizontal="left"/>
    </xf>
    <xf numFmtId="0" fontId="4" fillId="5" borderId="0" xfId="0" applyFont="1" applyFill="1" applyBorder="1"/>
    <xf numFmtId="0" fontId="9" fillId="5" borderId="0" xfId="0" applyFont="1" applyFill="1" applyBorder="1" applyAlignment="1">
      <alignment horizontal="left"/>
    </xf>
    <xf numFmtId="0" fontId="4" fillId="5" borderId="0" xfId="0" applyFont="1" applyFill="1" applyAlignment="1"/>
    <xf numFmtId="0" fontId="4" fillId="4" borderId="29" xfId="1" applyNumberFormat="1" applyFont="1" applyFill="1" applyBorder="1" applyAlignment="1" applyProtection="1"/>
    <xf numFmtId="0" fontId="2" fillId="0" borderId="0" xfId="0" applyNumberFormat="1" applyFont="1"/>
    <xf numFmtId="179" fontId="2" fillId="0" borderId="0" xfId="0" applyNumberFormat="1" applyFont="1"/>
    <xf numFmtId="20" fontId="2" fillId="0" borderId="0" xfId="0" applyNumberFormat="1" applyFont="1"/>
    <xf numFmtId="0" fontId="2" fillId="0" borderId="0" xfId="0" applyFont="1" applyBorder="1"/>
    <xf numFmtId="0" fontId="8" fillId="5" borderId="0" xfId="0" applyNumberFormat="1" applyFont="1" applyFill="1" applyBorder="1" applyAlignment="1">
      <alignment horizontal="left" vertical="center"/>
    </xf>
    <xf numFmtId="0" fontId="8" fillId="5" borderId="0" xfId="0" applyFont="1" applyFill="1" applyBorder="1" applyAlignment="1">
      <alignment horizontal="left" vertical="center"/>
    </xf>
    <xf numFmtId="0" fontId="4" fillId="5" borderId="0" xfId="0" applyNumberFormat="1" applyFont="1" applyFill="1" applyBorder="1" applyAlignment="1">
      <alignment horizontal="left" vertical="center"/>
    </xf>
    <xf numFmtId="0" fontId="4" fillId="5" borderId="0" xfId="0" applyFont="1" applyFill="1" applyBorder="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NumberFormat="1"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4" fillId="5" borderId="0" xfId="0" applyFont="1" applyFill="1" applyAlignment="1">
      <alignment horizontal="right"/>
    </xf>
    <xf numFmtId="0" fontId="4" fillId="5" borderId="0" xfId="0" applyNumberFormat="1" applyFont="1" applyFill="1" applyAlignment="1">
      <alignment horizontal="left"/>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8" fillId="4" borderId="1" xfId="0" applyFont="1" applyFill="1" applyBorder="1" applyAlignment="1">
      <alignment horizontal="left" vertical="center"/>
    </xf>
    <xf numFmtId="0" fontId="4" fillId="4" borderId="8" xfId="0" applyNumberFormat="1"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NumberFormat="1" applyFont="1" applyFill="1" applyBorder="1" applyAlignment="1" applyProtection="1">
      <protection locked="0"/>
    </xf>
    <xf numFmtId="0" fontId="4" fillId="3" borderId="13" xfId="1" applyNumberFormat="1" applyFont="1" applyFill="1" applyBorder="1" applyAlignment="1" applyProtection="1">
      <alignment horizontal="center" vertical="center"/>
      <protection locked="0"/>
    </xf>
    <xf numFmtId="0" fontId="4" fillId="3" borderId="31" xfId="1" applyNumberFormat="1" applyFont="1" applyFill="1" applyBorder="1" applyAlignment="1" applyProtection="1">
      <protection locked="0"/>
    </xf>
    <xf numFmtId="0" fontId="4" fillId="3" borderId="25" xfId="1" applyNumberFormat="1" applyFont="1" applyFill="1" applyBorder="1" applyAlignment="1" applyProtection="1">
      <protection locked="0"/>
    </xf>
    <xf numFmtId="0" fontId="4" fillId="3" borderId="27" xfId="1" applyNumberFormat="1" applyFont="1" applyFill="1" applyBorder="1" applyAlignment="1" applyProtection="1">
      <protection locked="0"/>
    </xf>
    <xf numFmtId="0" fontId="4" fillId="3" borderId="28" xfId="1" applyNumberFormat="1" applyFont="1" applyFill="1" applyBorder="1" applyAlignment="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3" fillId="5" borderId="0" xfId="1" applyFont="1" applyFill="1" applyBorder="1"/>
    <xf numFmtId="0" fontId="9" fillId="5" borderId="7" xfId="1" applyNumberFormat="1" applyFont="1" applyFill="1" applyBorder="1" applyAlignment="1" applyProtection="1"/>
    <xf numFmtId="0" fontId="9" fillId="5" borderId="25" xfId="1" applyNumberFormat="1" applyFont="1" applyFill="1" applyBorder="1" applyAlignment="1" applyProtection="1"/>
    <xf numFmtId="0" fontId="9" fillId="5" borderId="30" xfId="1" applyNumberFormat="1" applyFont="1" applyFill="1" applyBorder="1" applyAlignment="1" applyProtection="1"/>
    <xf numFmtId="0" fontId="9" fillId="5" borderId="32" xfId="1" applyNumberFormat="1" applyFont="1" applyFill="1" applyBorder="1" applyAlignment="1" applyProtection="1"/>
    <xf numFmtId="0" fontId="9" fillId="5" borderId="17" xfId="1" applyNumberFormat="1" applyFont="1" applyFill="1" applyBorder="1" applyAlignment="1" applyProtection="1"/>
    <xf numFmtId="0" fontId="9" fillId="5" borderId="17" xfId="0" applyNumberFormat="1" applyFont="1" applyFill="1" applyBorder="1" applyAlignment="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17"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NumberFormat="1" applyFont="1" applyFill="1" applyBorder="1" applyAlignment="1" applyProtection="1"/>
    <xf numFmtId="0" fontId="9" fillId="5" borderId="26" xfId="1" applyNumberFormat="1" applyFont="1" applyFill="1" applyBorder="1" applyAlignment="1" applyProtection="1"/>
    <xf numFmtId="0" fontId="9" fillId="5" borderId="44" xfId="1" applyNumberFormat="1" applyFont="1" applyFill="1" applyBorder="1" applyAlignment="1" applyProtection="1"/>
    <xf numFmtId="0" fontId="9" fillId="5" borderId="45" xfId="1" applyNumberFormat="1" applyFont="1" applyFill="1" applyBorder="1" applyAlignment="1" applyProtection="1"/>
    <xf numFmtId="0" fontId="9" fillId="5" borderId="46" xfId="1" applyNumberFormat="1" applyFont="1" applyFill="1" applyBorder="1" applyAlignment="1" applyProtection="1"/>
    <xf numFmtId="0" fontId="9" fillId="5" borderId="46" xfId="0" applyNumberFormat="1" applyFont="1" applyFill="1" applyBorder="1" applyAlignment="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46" xfId="0" applyFont="1" applyFill="1" applyBorder="1"/>
    <xf numFmtId="0" fontId="9" fillId="5" borderId="0"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NumberFormat="1" applyFont="1" applyFill="1" applyBorder="1" applyAlignment="1" applyProtection="1">
      <alignment horizontal="right"/>
    </xf>
    <xf numFmtId="0" fontId="4" fillId="5" borderId="0" xfId="0" applyFont="1" applyFill="1" applyBorder="1" applyAlignment="1"/>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NumberFormat="1" applyFont="1" applyFill="1" applyBorder="1" applyAlignment="1" applyProtection="1">
      <alignment horizontal="center"/>
      <protection locked="0"/>
    </xf>
    <xf numFmtId="0" fontId="8" fillId="4" borderId="1" xfId="0" applyNumberFormat="1" applyFont="1" applyFill="1" applyBorder="1" applyAlignment="1"/>
    <xf numFmtId="0" fontId="0" fillId="4" borderId="1" xfId="0" applyFill="1" applyBorder="1" applyAlignment="1"/>
    <xf numFmtId="0" fontId="5" fillId="4" borderId="1" xfId="0" applyNumberFormat="1" applyFont="1" applyFill="1" applyBorder="1" applyAlignment="1">
      <alignment horizontal="left"/>
    </xf>
    <xf numFmtId="0" fontId="4" fillId="4" borderId="1" xfId="0" applyFont="1" applyFill="1" applyBorder="1"/>
    <xf numFmtId="0" fontId="4" fillId="4" borderId="8" xfId="0" applyNumberFormat="1" applyFont="1" applyFill="1" applyBorder="1" applyAlignment="1"/>
    <xf numFmtId="0" fontId="4" fillId="4" borderId="8" xfId="0" applyFont="1" applyFill="1" applyBorder="1"/>
    <xf numFmtId="0" fontId="10" fillId="5" borderId="41" xfId="0" applyNumberFormat="1" applyFont="1" applyFill="1" applyBorder="1"/>
    <xf numFmtId="0" fontId="10" fillId="5" borderId="34" xfId="0" applyNumberFormat="1" applyFont="1" applyFill="1" applyBorder="1"/>
    <xf numFmtId="0" fontId="9" fillId="5" borderId="35" xfId="0" applyNumberFormat="1" applyFont="1" applyFill="1" applyBorder="1"/>
    <xf numFmtId="0" fontId="10" fillId="5" borderId="42" xfId="0" applyNumberFormat="1" applyFont="1" applyFill="1" applyBorder="1"/>
    <xf numFmtId="0" fontId="10" fillId="5" borderId="0" xfId="0" applyNumberFormat="1" applyFont="1" applyFill="1" applyBorder="1"/>
    <xf numFmtId="0" fontId="9" fillId="5" borderId="36" xfId="0" applyNumberFormat="1" applyFont="1" applyFill="1" applyBorder="1"/>
    <xf numFmtId="0" fontId="10" fillId="5" borderId="43" xfId="0" applyNumberFormat="1" applyFont="1" applyFill="1" applyBorder="1"/>
    <xf numFmtId="0" fontId="10" fillId="5" borderId="38" xfId="0" applyNumberFormat="1" applyFont="1" applyFill="1" applyBorder="1"/>
    <xf numFmtId="0" fontId="9" fillId="5" borderId="39" xfId="0" applyNumberFormat="1" applyFont="1" applyFill="1" applyBorder="1"/>
    <xf numFmtId="0" fontId="9" fillId="5" borderId="7" xfId="1" applyNumberFormat="1" applyFont="1" applyFill="1" applyBorder="1" applyAlignment="1" applyProtection="1">
      <protection locked="0"/>
    </xf>
    <xf numFmtId="0" fontId="9" fillId="5" borderId="25" xfId="1" applyNumberFormat="1" applyFont="1" applyFill="1" applyBorder="1" applyAlignment="1" applyProtection="1">
      <protection locked="0"/>
    </xf>
    <xf numFmtId="0" fontId="9" fillId="5" borderId="30" xfId="1" applyNumberFormat="1" applyFont="1" applyFill="1" applyBorder="1" applyAlignment="1" applyProtection="1">
      <protection locked="0"/>
    </xf>
    <xf numFmtId="0" fontId="9" fillId="5" borderId="32" xfId="1" applyNumberFormat="1" applyFont="1" applyFill="1" applyBorder="1" applyAlignment="1" applyProtection="1">
      <protection locked="0"/>
    </xf>
    <xf numFmtId="0" fontId="9" fillId="5" borderId="17" xfId="1" applyNumberFormat="1" applyFont="1" applyFill="1" applyBorder="1" applyAlignment="1" applyProtection="1">
      <protection locked="0"/>
    </xf>
    <xf numFmtId="0" fontId="9" fillId="5" borderId="17" xfId="0" applyNumberFormat="1" applyFont="1" applyFill="1" applyBorder="1" applyAlignment="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17"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NumberFormat="1" applyFont="1" applyFill="1" applyBorder="1" applyAlignment="1" applyProtection="1">
      <protection locked="0"/>
    </xf>
    <xf numFmtId="0" fontId="9" fillId="5" borderId="26" xfId="1" applyNumberFormat="1" applyFont="1" applyFill="1" applyBorder="1" applyAlignment="1" applyProtection="1">
      <protection locked="0"/>
    </xf>
    <xf numFmtId="0" fontId="9" fillId="5" borderId="44" xfId="1" applyNumberFormat="1" applyFont="1" applyFill="1" applyBorder="1" applyAlignment="1" applyProtection="1">
      <protection locked="0"/>
    </xf>
    <xf numFmtId="0" fontId="9" fillId="5" borderId="45" xfId="1" applyNumberFormat="1" applyFont="1" applyFill="1" applyBorder="1" applyAlignment="1" applyProtection="1">
      <protection locked="0"/>
    </xf>
    <xf numFmtId="0" fontId="9" fillId="5" borderId="46" xfId="1" applyNumberFormat="1" applyFont="1" applyFill="1" applyBorder="1" applyAlignment="1" applyProtection="1">
      <protection locked="0"/>
    </xf>
    <xf numFmtId="0" fontId="9" fillId="5" borderId="46" xfId="0" applyNumberFormat="1" applyFont="1" applyFill="1" applyBorder="1" applyAlignment="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46"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4" fillId="5" borderId="0" xfId="0" applyFont="1" applyFill="1" applyProtection="1"/>
    <xf numFmtId="0" fontId="9" fillId="5" borderId="0" xfId="0" applyFont="1" applyFill="1" applyProtection="1"/>
    <xf numFmtId="0"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5" fillId="4" borderId="1" xfId="0" applyNumberFormat="1"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NumberFormat="1" applyFont="1" applyFill="1" applyBorder="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4" fillId="4" borderId="8" xfId="0" applyNumberFormat="1" applyFont="1" applyFill="1" applyBorder="1" applyAlignment="1" applyProtection="1">
      <protection locked="0"/>
    </xf>
    <xf numFmtId="0" fontId="4" fillId="4" borderId="8" xfId="0" applyFont="1" applyFill="1" applyBorder="1" applyProtection="1">
      <protection locked="0"/>
    </xf>
    <xf numFmtId="0" fontId="8" fillId="4" borderId="1" xfId="0" applyNumberFormat="1" applyFont="1" applyFill="1" applyBorder="1" applyAlignment="1" applyProtection="1">
      <alignment horizontal="left" vertical="center"/>
    </xf>
    <xf numFmtId="0" fontId="4" fillId="4" borderId="8" xfId="0" applyNumberFormat="1" applyFont="1" applyFill="1" applyBorder="1" applyAlignment="1" applyProtection="1">
      <alignment horizontal="left" vertical="center"/>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5" fillId="3" borderId="1" xfId="0" applyNumberFormat="1"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NumberFormat="1" applyFont="1" applyFill="1" applyBorder="1" applyAlignment="1" applyProtection="1">
      <protection locked="0"/>
    </xf>
    <xf numFmtId="0" fontId="0" fillId="0" borderId="8"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NumberFormat="1" applyFont="1" applyFill="1" applyBorder="1" applyAlignment="1" applyProtection="1">
      <protection locked="0"/>
    </xf>
    <xf numFmtId="0" fontId="0" fillId="0" borderId="9" xfId="0" applyBorder="1" applyAlignment="1" applyProtection="1">
      <protection locked="0"/>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40" xfId="0" applyFont="1" applyFill="1" applyBorder="1" applyAlignment="1" applyProtection="1">
      <protection locked="0"/>
    </xf>
    <xf numFmtId="0" fontId="9" fillId="3" borderId="62" xfId="0" applyFont="1" applyFill="1" applyBorder="1" applyAlignment="1" applyProtection="1">
      <protection locked="0"/>
    </xf>
    <xf numFmtId="0" fontId="9" fillId="3" borderId="63" xfId="0" applyFont="1" applyFill="1" applyBorder="1" applyAlignment="1" applyProtection="1">
      <protection locked="0"/>
    </xf>
    <xf numFmtId="0" fontId="9" fillId="3" borderId="64" xfId="0" applyFont="1" applyFill="1" applyBorder="1" applyAlignment="1" applyProtection="1">
      <protection locked="0"/>
    </xf>
    <xf numFmtId="0" fontId="9" fillId="3" borderId="37" xfId="0" applyFont="1" applyFill="1" applyBorder="1" applyAlignment="1" applyProtection="1">
      <protection locked="0"/>
    </xf>
    <xf numFmtId="0" fontId="9" fillId="3" borderId="38" xfId="0" applyFont="1" applyFill="1" applyBorder="1" applyAlignment="1" applyProtection="1">
      <protection locked="0"/>
    </xf>
    <xf numFmtId="0" fontId="9" fillId="3" borderId="39" xfId="0" applyFont="1" applyFill="1" applyBorder="1" applyAlignment="1" applyProtection="1">
      <protection locked="0"/>
    </xf>
    <xf numFmtId="0" fontId="9" fillId="3" borderId="33" xfId="0" applyFont="1" applyFill="1" applyBorder="1" applyAlignment="1" applyProtection="1">
      <protection locked="0"/>
    </xf>
    <xf numFmtId="0" fontId="9" fillId="3" borderId="34" xfId="0" applyFont="1" applyFill="1" applyBorder="1" applyAlignment="1" applyProtection="1">
      <protection locked="0"/>
    </xf>
    <xf numFmtId="0" fontId="9" fillId="3" borderId="35" xfId="0" applyFont="1" applyFill="1" applyBorder="1" applyAlignment="1" applyProtection="1">
      <protection locked="0"/>
    </xf>
    <xf numFmtId="0" fontId="9" fillId="3" borderId="53" xfId="0" applyFont="1" applyFill="1" applyBorder="1" applyAlignment="1" applyProtection="1">
      <protection locked="0"/>
    </xf>
    <xf numFmtId="0" fontId="9" fillId="0" borderId="54" xfId="0" applyFont="1" applyBorder="1" applyAlignment="1" applyProtection="1">
      <protection locked="0"/>
    </xf>
    <xf numFmtId="0" fontId="9" fillId="0" borderId="55" xfId="0" applyFont="1" applyBorder="1" applyAlignment="1" applyProtection="1">
      <protection locked="0"/>
    </xf>
    <xf numFmtId="0" fontId="9" fillId="3" borderId="72" xfId="0" applyFont="1" applyFill="1" applyBorder="1" applyAlignment="1" applyProtection="1">
      <protection locked="0"/>
    </xf>
    <xf numFmtId="0" fontId="9" fillId="0" borderId="47" xfId="0" applyFont="1" applyBorder="1" applyAlignment="1" applyProtection="1">
      <protection locked="0"/>
    </xf>
    <xf numFmtId="0" fontId="9" fillId="0" borderId="73" xfId="0" applyFont="1" applyBorder="1" applyAlignment="1" applyProtection="1">
      <protection locked="0"/>
    </xf>
    <xf numFmtId="0" fontId="11" fillId="0" borderId="54" xfId="0" applyFont="1" applyBorder="1" applyAlignment="1" applyProtection="1">
      <protection locked="0"/>
    </xf>
    <xf numFmtId="0" fontId="11" fillId="0" borderId="55" xfId="0" applyFont="1" applyBorder="1" applyAlignment="1" applyProtection="1">
      <protection locked="0"/>
    </xf>
    <xf numFmtId="179" fontId="4" fillId="3" borderId="0" xfId="1" applyNumberFormat="1" applyFont="1" applyFill="1" applyBorder="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NumberFormat="1" applyFont="1" applyFill="1" applyBorder="1" applyAlignment="1" applyProtection="1">
      <alignment horizontal="center"/>
      <protection locked="0"/>
    </xf>
    <xf numFmtId="0" fontId="4" fillId="0" borderId="0" xfId="0" applyNumberFormat="1" applyFont="1" applyAlignment="1" applyProtection="1">
      <alignment horizontal="center"/>
      <protection locked="0"/>
    </xf>
    <xf numFmtId="0" fontId="9" fillId="5" borderId="1" xfId="1" applyNumberFormat="1" applyFont="1" applyFill="1" applyBorder="1" applyAlignment="1" applyProtection="1">
      <alignment horizontal="center" vertical="center"/>
    </xf>
    <xf numFmtId="0" fontId="9" fillId="0" borderId="1" xfId="0" applyFont="1" applyBorder="1" applyAlignment="1">
      <alignment horizontal="center" vertical="center"/>
    </xf>
    <xf numFmtId="0" fontId="9" fillId="5" borderId="0" xfId="1" applyNumberFormat="1" applyFont="1" applyFill="1" applyBorder="1" applyAlignment="1" applyProtection="1">
      <alignment horizontal="center" vertical="center"/>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0" borderId="0" xfId="0" applyFont="1" applyAlignment="1">
      <alignment horizontal="center" vertical="center"/>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4" fillId="3" borderId="0" xfId="0" applyNumberFormat="1" applyFont="1" applyFill="1" applyAlignment="1" applyProtection="1">
      <alignment horizontal="center"/>
      <protection locked="0"/>
    </xf>
    <xf numFmtId="177" fontId="10" fillId="4" borderId="0" xfId="0" applyNumberFormat="1" applyFont="1" applyFill="1" applyBorder="1" applyAlignment="1"/>
    <xf numFmtId="0" fontId="11" fillId="4" borderId="0" xfId="0" applyNumberFormat="1" applyFont="1" applyFill="1" applyBorder="1" applyAlignment="1"/>
    <xf numFmtId="0" fontId="10" fillId="4" borderId="0" xfId="0" applyNumberFormat="1" applyFont="1" applyFill="1" applyBorder="1" applyAlignment="1"/>
    <xf numFmtId="0" fontId="10" fillId="4" borderId="38" xfId="0" applyNumberFormat="1" applyFont="1" applyFill="1" applyBorder="1" applyAlignment="1"/>
    <xf numFmtId="0" fontId="11" fillId="4" borderId="38" xfId="0" applyNumberFormat="1" applyFont="1" applyFill="1" applyBorder="1" applyAlignment="1"/>
    <xf numFmtId="179" fontId="4" fillId="3" borderId="0" xfId="0" applyNumberFormat="1" applyFont="1" applyFill="1" applyBorder="1" applyAlignment="1" applyProtection="1">
      <protection locked="0"/>
    </xf>
    <xf numFmtId="179" fontId="0" fillId="3" borderId="0" xfId="0" applyNumberFormat="1" applyFill="1" applyAlignment="1" applyProtection="1">
      <protection locked="0"/>
    </xf>
    <xf numFmtId="0" fontId="4" fillId="3" borderId="0" xfId="0" applyFont="1" applyFill="1" applyBorder="1" applyAlignment="1" applyProtection="1">
      <protection locked="0"/>
    </xf>
    <xf numFmtId="0" fontId="4" fillId="3" borderId="0" xfId="1" applyNumberFormat="1" applyFont="1" applyFill="1" applyBorder="1" applyAlignment="1" applyProtection="1">
      <protection locked="0"/>
    </xf>
    <xf numFmtId="0" fontId="0" fillId="3" borderId="0" xfId="0" applyFill="1" applyAlignment="1" applyProtection="1">
      <protection locked="0"/>
    </xf>
    <xf numFmtId="179" fontId="4" fillId="3" borderId="0" xfId="1" applyNumberFormat="1" applyFont="1" applyFill="1" applyBorder="1" applyAlignment="1" applyProtection="1">
      <protection locked="0"/>
    </xf>
    <xf numFmtId="0" fontId="4" fillId="3" borderId="0" xfId="1" applyNumberFormat="1" applyFont="1" applyFill="1" applyBorder="1" applyAlignment="1" applyProtection="1">
      <alignment wrapText="1"/>
      <protection locked="0"/>
    </xf>
    <xf numFmtId="0" fontId="4" fillId="3" borderId="0" xfId="1" applyFont="1" applyFill="1" applyProtection="1">
      <protection locked="0"/>
    </xf>
    <xf numFmtId="0" fontId="0" fillId="3" borderId="0" xfId="0" applyFill="1" applyProtection="1">
      <protection locked="0"/>
    </xf>
    <xf numFmtId="0" fontId="4" fillId="3" borderId="1" xfId="0" applyNumberFormat="1"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4" fillId="3" borderId="0" xfId="0" applyFont="1" applyFill="1" applyBorder="1" applyAlignment="1"/>
    <xf numFmtId="0" fontId="0" fillId="3" borderId="0" xfId="0" applyFill="1" applyAlignment="1"/>
    <xf numFmtId="179" fontId="4" fillId="3" borderId="0" xfId="0" applyNumberFormat="1" applyFont="1" applyFill="1" applyBorder="1" applyAlignment="1"/>
    <xf numFmtId="179" fontId="0" fillId="3" borderId="0" xfId="0" applyNumberFormat="1" applyFill="1" applyAlignment="1"/>
    <xf numFmtId="0" fontId="4" fillId="3" borderId="0" xfId="1" applyNumberFormat="1" applyFont="1" applyFill="1" applyBorder="1" applyAlignment="1" applyProtection="1"/>
    <xf numFmtId="179" fontId="4" fillId="3" borderId="0" xfId="1" applyNumberFormat="1" applyFont="1" applyFill="1" applyBorder="1" applyAlignment="1" applyProtection="1"/>
    <xf numFmtId="0" fontId="4" fillId="3" borderId="0" xfId="1" applyNumberFormat="1" applyFont="1" applyFill="1" applyBorder="1" applyAlignment="1" applyProtection="1">
      <alignment wrapText="1"/>
    </xf>
    <xf numFmtId="0" fontId="0" fillId="3" borderId="0" xfId="0" applyFill="1" applyAlignment="1">
      <alignment wrapText="1"/>
    </xf>
  </cellXfs>
  <cellStyles count="2">
    <cellStyle name="Normal_Graph Paper (combined)" xfId="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18</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18</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28</xdr:row>
      <xdr:rowOff>19050</xdr:rowOff>
    </xdr:from>
    <xdr:to>
      <xdr:col>41</xdr:col>
      <xdr:colOff>523875</xdr:colOff>
      <xdr:row>37</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17</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17</xdr:row>
      <xdr:rowOff>104775</xdr:rowOff>
    </xdr:from>
    <xdr:to>
      <xdr:col>40</xdr:col>
      <xdr:colOff>209550</xdr:colOff>
      <xdr:row>20</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38</xdr:row>
      <xdr:rowOff>47625</xdr:rowOff>
    </xdr:from>
    <xdr:to>
      <xdr:col>41</xdr:col>
      <xdr:colOff>561975</xdr:colOff>
      <xdr:row>44</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2" Type="http://schemas.openxmlformats.org/officeDocument/2006/relationships/drawing" Target="../drawings/drawing2.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Relationships xmlns="http://schemas.openxmlformats.org/package/2006/relationships"><Relationship Id="rId8" Type="http://schemas.openxmlformats.org/officeDocument/2006/relationships/ctrlProp" Target="../ctrlProps/ctrlProp40.xml" /><Relationship Id="rId13" Type="http://schemas.openxmlformats.org/officeDocument/2006/relationships/ctrlProp" Target="../ctrlProps/ctrlProp45.xml" /><Relationship Id="rId18" Type="http://schemas.openxmlformats.org/officeDocument/2006/relationships/ctrlProp" Target="../ctrlProps/ctrlProp50.xml" /><Relationship Id="rId26" Type="http://schemas.openxmlformats.org/officeDocument/2006/relationships/ctrlProp" Target="../ctrlProps/ctrlProp58.xml" /><Relationship Id="rId21" Type="http://schemas.openxmlformats.org/officeDocument/2006/relationships/ctrlProp" Target="../ctrlProps/ctrlProp53.xml" /><Relationship Id="rId34" Type="http://schemas.openxmlformats.org/officeDocument/2006/relationships/ctrlProp" Target="../ctrlProps/ctrlProp66.xml" /><Relationship Id="rId7" Type="http://schemas.openxmlformats.org/officeDocument/2006/relationships/ctrlProp" Target="../ctrlProps/ctrlProp39.xml" /><Relationship Id="rId12" Type="http://schemas.openxmlformats.org/officeDocument/2006/relationships/ctrlProp" Target="../ctrlProps/ctrlProp44.xml" /><Relationship Id="rId17" Type="http://schemas.openxmlformats.org/officeDocument/2006/relationships/ctrlProp" Target="../ctrlProps/ctrlProp49.xml" /><Relationship Id="rId25" Type="http://schemas.openxmlformats.org/officeDocument/2006/relationships/ctrlProp" Target="../ctrlProps/ctrlProp57.xml" /><Relationship Id="rId33" Type="http://schemas.openxmlformats.org/officeDocument/2006/relationships/ctrlProp" Target="../ctrlProps/ctrlProp65.xml" /><Relationship Id="rId38" Type="http://schemas.openxmlformats.org/officeDocument/2006/relationships/ctrlProp" Target="../ctrlProps/ctrlProp70.xml" /><Relationship Id="rId2" Type="http://schemas.openxmlformats.org/officeDocument/2006/relationships/drawing" Target="../drawings/drawing4.xml" /><Relationship Id="rId16" Type="http://schemas.openxmlformats.org/officeDocument/2006/relationships/ctrlProp" Target="../ctrlProps/ctrlProp48.xml" /><Relationship Id="rId20" Type="http://schemas.openxmlformats.org/officeDocument/2006/relationships/ctrlProp" Target="../ctrlProps/ctrlProp52.xml" /><Relationship Id="rId29" Type="http://schemas.openxmlformats.org/officeDocument/2006/relationships/ctrlProp" Target="../ctrlProps/ctrlProp61.xml" /><Relationship Id="rId6" Type="http://schemas.openxmlformats.org/officeDocument/2006/relationships/ctrlProp" Target="../ctrlProps/ctrlProp38.xml" /><Relationship Id="rId11" Type="http://schemas.openxmlformats.org/officeDocument/2006/relationships/ctrlProp" Target="../ctrlProps/ctrlProp43.xml" /><Relationship Id="rId24" Type="http://schemas.openxmlformats.org/officeDocument/2006/relationships/ctrlProp" Target="../ctrlProps/ctrlProp56.xml" /><Relationship Id="rId32" Type="http://schemas.openxmlformats.org/officeDocument/2006/relationships/ctrlProp" Target="../ctrlProps/ctrlProp64.xml" /><Relationship Id="rId37" Type="http://schemas.openxmlformats.org/officeDocument/2006/relationships/ctrlProp" Target="../ctrlProps/ctrlProp69.xml" /><Relationship Id="rId5" Type="http://schemas.openxmlformats.org/officeDocument/2006/relationships/ctrlProp" Target="../ctrlProps/ctrlProp37.xml" /><Relationship Id="rId15" Type="http://schemas.openxmlformats.org/officeDocument/2006/relationships/ctrlProp" Target="../ctrlProps/ctrlProp47.xml" /><Relationship Id="rId23" Type="http://schemas.openxmlformats.org/officeDocument/2006/relationships/ctrlProp" Target="../ctrlProps/ctrlProp55.xml" /><Relationship Id="rId28" Type="http://schemas.openxmlformats.org/officeDocument/2006/relationships/ctrlProp" Target="../ctrlProps/ctrlProp60.xml" /><Relationship Id="rId36" Type="http://schemas.openxmlformats.org/officeDocument/2006/relationships/ctrlProp" Target="../ctrlProps/ctrlProp68.xml" /><Relationship Id="rId10" Type="http://schemas.openxmlformats.org/officeDocument/2006/relationships/ctrlProp" Target="../ctrlProps/ctrlProp42.xml" /><Relationship Id="rId19" Type="http://schemas.openxmlformats.org/officeDocument/2006/relationships/ctrlProp" Target="../ctrlProps/ctrlProp51.xml" /><Relationship Id="rId31" Type="http://schemas.openxmlformats.org/officeDocument/2006/relationships/ctrlProp" Target="../ctrlProps/ctrlProp63.xml" /><Relationship Id="rId4" Type="http://schemas.openxmlformats.org/officeDocument/2006/relationships/ctrlProp" Target="../ctrlProps/ctrlProp36.xml" /><Relationship Id="rId9" Type="http://schemas.openxmlformats.org/officeDocument/2006/relationships/ctrlProp" Target="../ctrlProps/ctrlProp41.xml" /><Relationship Id="rId14" Type="http://schemas.openxmlformats.org/officeDocument/2006/relationships/ctrlProp" Target="../ctrlProps/ctrlProp46.xml" /><Relationship Id="rId22" Type="http://schemas.openxmlformats.org/officeDocument/2006/relationships/ctrlProp" Target="../ctrlProps/ctrlProp54.xml" /><Relationship Id="rId27" Type="http://schemas.openxmlformats.org/officeDocument/2006/relationships/ctrlProp" Target="../ctrlProps/ctrlProp59.xml" /><Relationship Id="rId30" Type="http://schemas.openxmlformats.org/officeDocument/2006/relationships/ctrlProp" Target="../ctrlProps/ctrlProp62.xml" /><Relationship Id="rId35" Type="http://schemas.openxmlformats.org/officeDocument/2006/relationships/ctrlProp" Target="../ctrlProps/ctrlProp6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AH190"/>
  <sheetViews>
    <sheetView tabSelected="1" view="pageBreakPreview" topLeftCell="A49" zoomScaleNormal="100" zoomScaleSheetLayoutView="100" workbookViewId="0">
      <selection activeCell="J10" sqref="J10"/>
    </sheetView>
  </sheetViews>
  <sheetFormatPr defaultRowHeight="12"/>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4" width="9.140625" style="1" hidden="1" customWidth="1"/>
    <col min="35" max="48" width="9.140625" style="1" customWidth="1"/>
    <col min="49" max="16384" width="9.140625" style="1"/>
  </cols>
  <sheetData>
    <row r="1" spans="1:27" ht="16.5" customHeight="1">
      <c r="A1" s="2"/>
      <c r="B1" s="16" t="s">
        <v>108</v>
      </c>
      <c r="C1" s="16"/>
      <c r="D1" s="16"/>
      <c r="E1" s="16"/>
      <c r="F1" s="16"/>
      <c r="G1" s="16"/>
      <c r="H1" s="16"/>
      <c r="I1" s="16"/>
      <c r="J1" s="16"/>
      <c r="K1" s="16"/>
      <c r="L1" s="16"/>
      <c r="M1" s="16"/>
      <c r="N1" s="16"/>
      <c r="O1" s="16"/>
      <c r="P1" s="16"/>
      <c r="Q1" s="16"/>
      <c r="R1" s="2"/>
    </row>
    <row r="2" spans="1:27">
      <c r="A2" s="2"/>
      <c r="B2" s="18"/>
      <c r="C2" s="18"/>
      <c r="D2" s="18"/>
      <c r="E2" s="18"/>
      <c r="F2" s="18"/>
      <c r="G2" s="18"/>
      <c r="H2" s="18"/>
      <c r="I2" s="18"/>
      <c r="J2" s="18"/>
      <c r="K2" s="18"/>
      <c r="L2" s="18"/>
      <c r="M2" s="18"/>
      <c r="N2" s="18"/>
      <c r="O2" s="18"/>
      <c r="P2" s="18"/>
      <c r="Q2" s="18"/>
      <c r="R2" s="3"/>
    </row>
    <row r="3" spans="1:27" ht="12.75">
      <c r="A3" s="2"/>
      <c r="B3" s="19"/>
      <c r="C3" s="18"/>
      <c r="D3" s="18"/>
      <c r="E3" s="32"/>
      <c r="F3" s="32"/>
      <c r="G3" s="32"/>
      <c r="H3" s="32"/>
      <c r="I3" s="32" t="s">
        <v>0</v>
      </c>
      <c r="J3" s="325"/>
      <c r="K3" s="326"/>
      <c r="L3" s="326"/>
      <c r="M3" s="326"/>
      <c r="N3" s="326"/>
      <c r="O3" s="326"/>
      <c r="P3" s="18"/>
      <c r="Q3" s="18"/>
      <c r="R3" s="3"/>
    </row>
    <row r="4" spans="1:27" ht="12.75">
      <c r="A4" s="2"/>
      <c r="B4" s="30"/>
      <c r="C4" s="2"/>
      <c r="D4" s="2"/>
      <c r="E4" s="28"/>
      <c r="F4" s="28"/>
      <c r="G4" s="28"/>
      <c r="H4" s="28"/>
      <c r="I4" s="28" t="s">
        <v>1</v>
      </c>
      <c r="J4" s="327"/>
      <c r="K4" s="328"/>
      <c r="L4" s="328"/>
      <c r="M4" s="328"/>
      <c r="N4" s="328"/>
      <c r="O4" s="328"/>
      <c r="P4" s="2"/>
      <c r="Q4" s="2"/>
      <c r="R4" s="2"/>
    </row>
    <row r="5" spans="1:27" ht="8.25" customHeight="1">
      <c r="A5" s="2"/>
      <c r="B5" s="30"/>
      <c r="C5" s="2"/>
      <c r="D5" s="2"/>
      <c r="E5" s="2"/>
      <c r="F5" s="2"/>
      <c r="G5" s="2"/>
      <c r="H5" s="2"/>
      <c r="I5" s="2"/>
      <c r="J5" s="2"/>
      <c r="K5" s="2"/>
      <c r="L5" s="2"/>
      <c r="M5" s="2"/>
      <c r="N5" s="2"/>
      <c r="O5" s="2"/>
      <c r="P5" s="2"/>
      <c r="Q5" s="2"/>
      <c r="R5" s="2"/>
    </row>
    <row r="6" spans="1:27" ht="12.95" customHeight="1">
      <c r="A6" s="2"/>
      <c r="B6" s="4" t="s">
        <v>2</v>
      </c>
      <c r="C6" s="4"/>
      <c r="D6" s="4"/>
      <c r="E6" s="4"/>
      <c r="F6" s="4"/>
      <c r="G6" s="4"/>
      <c r="H6" s="4"/>
      <c r="I6" s="4"/>
      <c r="J6" s="4"/>
      <c r="K6" s="4"/>
      <c r="L6" s="4"/>
      <c r="M6" s="4"/>
      <c r="N6" s="4"/>
      <c r="O6" s="4"/>
      <c r="P6" s="4"/>
      <c r="Q6" s="4"/>
      <c r="R6" s="2"/>
    </row>
    <row r="7" spans="1:27" ht="12.95" customHeight="1">
      <c r="A7" s="2"/>
      <c r="B7" s="6"/>
      <c r="C7" s="7"/>
      <c r="D7" s="7"/>
      <c r="E7" s="7"/>
      <c r="F7" s="7"/>
      <c r="G7" s="21"/>
      <c r="H7" s="21"/>
      <c r="I7" s="21" t="s">
        <v>3</v>
      </c>
      <c r="J7" s="118"/>
      <c r="K7" s="7" t="s">
        <v>19</v>
      </c>
      <c r="L7" s="7" t="s">
        <v>30</v>
      </c>
      <c r="M7" s="7"/>
      <c r="N7" s="7"/>
      <c r="O7" s="8"/>
      <c r="P7" s="4"/>
      <c r="Q7" s="4"/>
      <c r="R7" s="2"/>
      <c r="AA7" s="1" t="s">
        <v>43</v>
      </c>
    </row>
    <row r="8" spans="1:27" ht="12.95" customHeight="1">
      <c r="A8" s="2"/>
      <c r="B8" s="6"/>
      <c r="C8" s="7"/>
      <c r="D8" s="7"/>
      <c r="E8" s="7"/>
      <c r="F8" s="7"/>
      <c r="G8" s="24"/>
      <c r="H8" s="24"/>
      <c r="I8" s="24" t="s">
        <v>11</v>
      </c>
      <c r="J8" s="118"/>
      <c r="K8" s="7" t="s">
        <v>20</v>
      </c>
      <c r="L8" s="7" t="s">
        <v>31</v>
      </c>
      <c r="M8" s="7"/>
      <c r="N8" s="7"/>
      <c r="O8" s="8"/>
      <c r="P8" s="4"/>
      <c r="Q8" s="4"/>
      <c r="R8" s="2"/>
    </row>
    <row r="9" spans="1:27" ht="12.95" customHeight="1">
      <c r="A9" s="2"/>
      <c r="B9" s="6"/>
      <c r="C9" s="7"/>
      <c r="D9" s="7"/>
      <c r="E9" s="7"/>
      <c r="F9" s="7"/>
      <c r="G9" s="21"/>
      <c r="H9" s="21"/>
      <c r="I9" s="21" t="s">
        <v>4</v>
      </c>
      <c r="J9" s="118"/>
      <c r="K9" s="61" t="s">
        <v>60</v>
      </c>
      <c r="L9" s="7"/>
      <c r="M9" s="7"/>
      <c r="N9" s="7"/>
      <c r="O9" s="8"/>
      <c r="P9" s="4"/>
      <c r="Q9" s="4"/>
      <c r="R9" s="2"/>
    </row>
    <row r="10" spans="1:27" ht="3" customHeight="1">
      <c r="A10" s="2"/>
      <c r="B10" s="9"/>
      <c r="C10" s="4"/>
      <c r="D10" s="4"/>
      <c r="E10" s="4"/>
      <c r="F10" s="4"/>
      <c r="G10" s="4"/>
      <c r="H10" s="4"/>
      <c r="I10" s="4"/>
      <c r="J10" s="9"/>
      <c r="K10" s="4"/>
      <c r="L10" s="4"/>
      <c r="M10" s="4"/>
      <c r="N10" s="4"/>
      <c r="O10" s="10"/>
      <c r="P10" s="4"/>
      <c r="Q10" s="4"/>
      <c r="R10" s="2"/>
    </row>
    <row r="11" spans="1:27" ht="12" customHeight="1">
      <c r="A11" s="2"/>
      <c r="B11" s="9"/>
      <c r="C11" s="4"/>
      <c r="D11" s="4"/>
      <c r="E11" s="4"/>
      <c r="F11" s="4"/>
      <c r="G11" s="4"/>
      <c r="H11" s="4"/>
      <c r="I11" s="4"/>
      <c r="J11" s="336" t="s">
        <v>151</v>
      </c>
      <c r="K11" s="337"/>
      <c r="L11" s="338"/>
      <c r="M11" s="4"/>
      <c r="N11" s="4"/>
      <c r="O11" s="10"/>
      <c r="P11" s="4"/>
      <c r="Q11" s="4"/>
      <c r="R11" s="2"/>
    </row>
    <row r="12" spans="1:27" ht="12.75" customHeight="1">
      <c r="A12" s="2"/>
      <c r="B12" s="9"/>
      <c r="C12" s="4"/>
      <c r="D12" s="4"/>
      <c r="E12" s="4"/>
      <c r="F12" s="4"/>
      <c r="G12" s="4"/>
      <c r="H12" s="4"/>
      <c r="I12" s="4"/>
      <c r="J12" s="336"/>
      <c r="K12" s="337"/>
      <c r="L12" s="339"/>
      <c r="M12" s="5"/>
      <c r="N12" s="4"/>
      <c r="O12" s="10"/>
      <c r="P12" s="4"/>
      <c r="Q12" s="4"/>
      <c r="R12" s="2"/>
      <c r="AA12" s="1" t="s">
        <v>58</v>
      </c>
    </row>
    <row r="13" spans="1:27" ht="12.75" customHeight="1">
      <c r="A13" s="2"/>
      <c r="B13" s="9"/>
      <c r="C13" s="4"/>
      <c r="D13" s="4"/>
      <c r="E13" s="4"/>
      <c r="F13" s="4"/>
      <c r="G13" s="4"/>
      <c r="H13" s="4"/>
      <c r="I13" s="4"/>
      <c r="J13" s="45"/>
      <c r="K13" s="45" t="s">
        <v>13</v>
      </c>
      <c r="L13" s="119"/>
      <c r="M13" s="5"/>
      <c r="N13" s="4"/>
      <c r="O13" s="10"/>
      <c r="P13" s="4"/>
      <c r="Q13" s="4"/>
      <c r="R13" s="2"/>
      <c r="AA13" s="1" t="s">
        <v>59</v>
      </c>
    </row>
    <row r="14" spans="1:27" ht="12" customHeight="1">
      <c r="A14" s="2"/>
      <c r="B14" s="9"/>
      <c r="C14" s="4"/>
      <c r="D14" s="4"/>
      <c r="E14" s="4"/>
      <c r="F14" s="4"/>
      <c r="G14" s="4"/>
      <c r="H14" s="4"/>
      <c r="I14" s="4"/>
      <c r="J14" s="45"/>
      <c r="K14" s="45" t="s">
        <v>15</v>
      </c>
      <c r="L14" s="119"/>
      <c r="M14" s="5"/>
      <c r="N14" s="4"/>
      <c r="O14" s="10"/>
      <c r="P14" s="4"/>
      <c r="Q14" s="4"/>
      <c r="R14" s="2"/>
    </row>
    <row r="15" spans="1:27" ht="12" customHeight="1">
      <c r="A15" s="2"/>
      <c r="B15" s="35"/>
      <c r="C15" s="33"/>
      <c r="D15" s="4"/>
      <c r="E15" s="4"/>
      <c r="F15" s="4"/>
      <c r="G15" s="4"/>
      <c r="H15" s="20"/>
      <c r="I15" s="20" t="s">
        <v>126</v>
      </c>
      <c r="J15" s="45"/>
      <c r="K15" s="45" t="s">
        <v>14</v>
      </c>
      <c r="L15" s="119"/>
      <c r="M15" s="5"/>
      <c r="N15" s="4"/>
      <c r="O15" s="10"/>
      <c r="P15" s="4"/>
      <c r="Q15" s="4"/>
      <c r="R15" s="2"/>
    </row>
    <row r="16" spans="1:27" ht="12" customHeight="1">
      <c r="A16" s="2"/>
      <c r="B16" s="36"/>
      <c r="C16" s="34"/>
      <c r="D16" s="4"/>
      <c r="E16" s="4"/>
      <c r="F16" s="4"/>
      <c r="G16" s="4"/>
      <c r="H16" s="31"/>
      <c r="I16" s="31"/>
      <c r="J16" s="45"/>
      <c r="K16" s="45" t="s">
        <v>16</v>
      </c>
      <c r="L16" s="119"/>
      <c r="M16" s="5"/>
      <c r="N16" s="4"/>
      <c r="O16" s="10"/>
      <c r="P16" s="4"/>
      <c r="Q16" s="4"/>
      <c r="R16" s="2"/>
    </row>
    <row r="17" spans="1:18" ht="12" customHeight="1">
      <c r="A17" s="2"/>
      <c r="B17" s="9"/>
      <c r="C17" s="4"/>
      <c r="D17" s="4"/>
      <c r="E17" s="4"/>
      <c r="F17" s="4"/>
      <c r="G17" s="4"/>
      <c r="H17" s="4"/>
      <c r="I17" s="4"/>
      <c r="J17" s="45"/>
      <c r="K17" s="45" t="s">
        <v>17</v>
      </c>
      <c r="L17" s="119"/>
      <c r="M17" s="5"/>
      <c r="N17" s="4"/>
      <c r="O17" s="10"/>
      <c r="P17" s="4"/>
      <c r="Q17" s="4"/>
      <c r="R17" s="2"/>
    </row>
    <row r="18" spans="1:18" ht="12" customHeight="1">
      <c r="A18" s="2"/>
      <c r="B18" s="9"/>
      <c r="C18" s="4"/>
      <c r="D18" s="4"/>
      <c r="E18" s="4"/>
      <c r="F18" s="4"/>
      <c r="G18" s="4"/>
      <c r="H18" s="4"/>
      <c r="I18" s="4"/>
      <c r="J18" s="45"/>
      <c r="K18" s="45" t="s">
        <v>18</v>
      </c>
      <c r="L18" s="119"/>
      <c r="M18" s="5"/>
      <c r="N18" s="4"/>
      <c r="O18" s="10"/>
      <c r="P18" s="4"/>
      <c r="Q18" s="4"/>
      <c r="R18" s="2"/>
    </row>
    <row r="19" spans="1:18" ht="6" customHeight="1">
      <c r="A19" s="2"/>
      <c r="B19" s="9"/>
      <c r="C19" s="4"/>
      <c r="D19" s="4"/>
      <c r="E19" s="4"/>
      <c r="F19" s="4"/>
      <c r="G19" s="4"/>
      <c r="H19" s="4"/>
      <c r="I19" s="4"/>
      <c r="J19" s="9"/>
      <c r="K19" s="4"/>
      <c r="L19" s="4"/>
      <c r="M19" s="4"/>
      <c r="N19" s="4"/>
      <c r="O19" s="10"/>
      <c r="P19" s="4"/>
      <c r="Q19" s="4"/>
      <c r="R19" s="2"/>
    </row>
    <row r="20" spans="1:18" ht="12.95" customHeight="1">
      <c r="A20" s="2"/>
      <c r="B20" s="6"/>
      <c r="C20" s="7"/>
      <c r="D20" s="7"/>
      <c r="E20" s="7"/>
      <c r="F20" s="7"/>
      <c r="G20" s="7"/>
      <c r="H20" s="21"/>
      <c r="I20" s="21" t="s">
        <v>5</v>
      </c>
      <c r="J20" s="342"/>
      <c r="K20" s="328"/>
      <c r="L20" s="328"/>
      <c r="M20" s="328"/>
      <c r="N20" s="328"/>
      <c r="O20" s="343"/>
      <c r="P20" s="4"/>
      <c r="Q20" s="4"/>
      <c r="R20" s="2"/>
    </row>
    <row r="21" spans="1:18" ht="12.95" customHeight="1">
      <c r="A21" s="2"/>
      <c r="B21" s="12"/>
      <c r="C21" s="127" t="s">
        <v>129</v>
      </c>
      <c r="D21" s="12"/>
      <c r="E21" s="12"/>
      <c r="F21" s="12"/>
      <c r="G21" s="12"/>
      <c r="H21" s="12"/>
      <c r="I21" s="12"/>
      <c r="J21" s="12"/>
      <c r="K21" s="12"/>
      <c r="L21" s="12"/>
      <c r="M21" s="4"/>
      <c r="N21" s="4"/>
      <c r="O21" s="4"/>
      <c r="P21" s="4"/>
      <c r="Q21" s="4"/>
      <c r="R21" s="2"/>
    </row>
    <row r="22" spans="1:18" ht="12.95" customHeight="1">
      <c r="A22" s="2"/>
      <c r="B22" s="4"/>
      <c r="C22" s="128"/>
      <c r="D22" s="4"/>
      <c r="E22" s="4"/>
      <c r="F22" s="4"/>
      <c r="G22" s="4"/>
      <c r="H22" s="4"/>
      <c r="I22" s="4"/>
      <c r="J22" s="4"/>
      <c r="K22" s="4"/>
      <c r="L22" s="4"/>
      <c r="M22" s="4"/>
      <c r="N22" s="4"/>
      <c r="O22" s="4"/>
      <c r="P22" s="4"/>
      <c r="Q22" s="4"/>
      <c r="R22" s="2"/>
    </row>
    <row r="23" spans="1:18" ht="12.95" customHeight="1">
      <c r="A23" s="2"/>
      <c r="B23" s="4" t="s">
        <v>12</v>
      </c>
      <c r="C23" s="4"/>
      <c r="D23" s="4"/>
      <c r="E23" s="4"/>
      <c r="F23" s="4"/>
      <c r="G23" s="4"/>
      <c r="H23" s="4"/>
      <c r="I23" s="4"/>
      <c r="J23" s="4"/>
      <c r="K23" s="4"/>
      <c r="L23" s="4"/>
      <c r="M23" s="4"/>
      <c r="N23" s="4"/>
      <c r="O23" s="4"/>
      <c r="P23" s="4"/>
      <c r="Q23" s="4"/>
      <c r="R23" s="2"/>
    </row>
    <row r="24" spans="1:18" ht="12.95" customHeight="1">
      <c r="A24" s="2"/>
      <c r="B24" s="6"/>
      <c r="C24" s="7"/>
      <c r="D24" s="7"/>
      <c r="E24" s="7"/>
      <c r="F24" s="7"/>
      <c r="G24" s="7"/>
      <c r="H24" s="7"/>
      <c r="I24" s="7"/>
      <c r="J24" s="29"/>
      <c r="K24" s="29"/>
      <c r="L24" s="29" t="s">
        <v>6</v>
      </c>
      <c r="M24" s="120"/>
      <c r="N24" s="29" t="s">
        <v>21</v>
      </c>
      <c r="O24" s="29" t="s">
        <v>35</v>
      </c>
      <c r="P24" s="46"/>
      <c r="Q24" s="20"/>
      <c r="R24" s="2"/>
    </row>
    <row r="25" spans="1:18" ht="12.95" customHeight="1">
      <c r="A25" s="2"/>
      <c r="B25" s="6"/>
      <c r="C25" s="7"/>
      <c r="D25" s="7"/>
      <c r="E25" s="7"/>
      <c r="F25" s="7"/>
      <c r="G25" s="7"/>
      <c r="H25" s="7"/>
      <c r="I25" s="7"/>
      <c r="J25" s="29"/>
      <c r="K25" s="29"/>
      <c r="L25" s="29" t="s">
        <v>10</v>
      </c>
      <c r="M25" s="120"/>
      <c r="N25" s="29" t="s">
        <v>21</v>
      </c>
      <c r="O25" s="29" t="s">
        <v>36</v>
      </c>
      <c r="P25" s="46"/>
      <c r="Q25" s="20"/>
      <c r="R25" s="2"/>
    </row>
    <row r="26" spans="1:18" ht="12.95" customHeight="1">
      <c r="A26" s="2"/>
      <c r="B26" s="6"/>
      <c r="C26" s="7"/>
      <c r="D26" s="7"/>
      <c r="E26" s="7"/>
      <c r="F26" s="7"/>
      <c r="G26" s="7"/>
      <c r="H26" s="7"/>
      <c r="I26" s="7"/>
      <c r="J26" s="29"/>
      <c r="K26" s="29"/>
      <c r="L26" s="29" t="s">
        <v>7</v>
      </c>
      <c r="M26" s="120"/>
      <c r="N26" s="29" t="s">
        <v>21</v>
      </c>
      <c r="O26" s="29" t="s">
        <v>37</v>
      </c>
      <c r="P26" s="46"/>
      <c r="Q26" s="20"/>
      <c r="R26" s="2"/>
    </row>
    <row r="27" spans="1:18" ht="12.95" customHeight="1">
      <c r="A27" s="2"/>
      <c r="B27" s="6"/>
      <c r="C27" s="7"/>
      <c r="D27" s="7"/>
      <c r="E27" s="7"/>
      <c r="F27" s="7"/>
      <c r="G27" s="7"/>
      <c r="H27" s="7"/>
      <c r="I27" s="7"/>
      <c r="J27" s="29"/>
      <c r="K27" s="29"/>
      <c r="L27" s="29" t="s">
        <v>61</v>
      </c>
      <c r="M27" s="120"/>
      <c r="N27" s="29" t="s">
        <v>22</v>
      </c>
      <c r="O27" s="29" t="s">
        <v>38</v>
      </c>
      <c r="P27" s="46"/>
      <c r="Q27" s="20"/>
      <c r="R27" s="2"/>
    </row>
    <row r="28" spans="1:18" ht="12.95" customHeight="1">
      <c r="A28" s="2"/>
      <c r="B28" s="6"/>
      <c r="C28" s="7"/>
      <c r="D28" s="7"/>
      <c r="E28" s="7"/>
      <c r="F28" s="7"/>
      <c r="G28" s="7"/>
      <c r="H28" s="7"/>
      <c r="I28" s="7"/>
      <c r="J28" s="42"/>
      <c r="K28" s="42"/>
      <c r="L28" s="29" t="s">
        <v>62</v>
      </c>
      <c r="M28" s="120"/>
      <c r="N28" s="29" t="s">
        <v>22</v>
      </c>
      <c r="O28" s="29" t="s">
        <v>39</v>
      </c>
      <c r="P28" s="46"/>
      <c r="Q28" s="20"/>
      <c r="R28" s="2"/>
    </row>
    <row r="29" spans="1:18" ht="12.95" customHeight="1">
      <c r="A29" s="2"/>
      <c r="B29" s="4"/>
      <c r="C29" s="4"/>
      <c r="D29" s="4"/>
      <c r="E29" s="4"/>
      <c r="F29" s="4"/>
      <c r="G29" s="4"/>
      <c r="H29" s="4"/>
      <c r="I29" s="4"/>
      <c r="J29" s="4"/>
      <c r="K29" s="4"/>
      <c r="L29" s="4"/>
      <c r="M29" s="4"/>
      <c r="N29" s="4"/>
      <c r="O29" s="4"/>
      <c r="P29" s="4"/>
      <c r="Q29" s="4"/>
      <c r="R29" s="2"/>
    </row>
    <row r="30" spans="1:18" ht="12.95" customHeight="1">
      <c r="A30" s="2"/>
      <c r="B30" s="4" t="s">
        <v>8</v>
      </c>
      <c r="C30" s="4"/>
      <c r="D30" s="4"/>
      <c r="E30" s="4"/>
      <c r="F30" s="4"/>
      <c r="G30" s="4"/>
      <c r="H30" s="4"/>
      <c r="I30" s="4"/>
      <c r="J30" s="4"/>
      <c r="K30" s="4"/>
      <c r="L30" s="4"/>
      <c r="M30" s="4"/>
      <c r="N30" s="4"/>
      <c r="O30" s="4"/>
      <c r="P30" s="4"/>
      <c r="Q30" s="4"/>
      <c r="R30" s="2"/>
    </row>
    <row r="31" spans="1:18" ht="11.25" customHeight="1">
      <c r="A31" s="2"/>
      <c r="B31" s="4"/>
      <c r="C31" s="5" t="s">
        <v>40</v>
      </c>
      <c r="D31" s="4"/>
      <c r="E31" s="4"/>
      <c r="F31" s="4"/>
      <c r="G31" s="4"/>
      <c r="H31" s="4"/>
      <c r="I31" s="4"/>
      <c r="J31" s="4"/>
      <c r="K31" s="4"/>
      <c r="L31" s="4"/>
      <c r="M31" s="4"/>
      <c r="N31" s="4"/>
      <c r="O31" s="4"/>
      <c r="P31" s="4"/>
      <c r="Q31" s="4"/>
      <c r="R31" s="2"/>
    </row>
    <row r="32" spans="1:18" ht="9.75" customHeight="1">
      <c r="A32" s="2"/>
      <c r="B32" s="4"/>
      <c r="C32" s="5"/>
      <c r="D32" s="4"/>
      <c r="E32" s="4"/>
      <c r="F32" s="4"/>
      <c r="G32" s="4"/>
      <c r="H32" s="4"/>
      <c r="I32" s="4"/>
      <c r="J32" s="4"/>
      <c r="K32" s="4"/>
      <c r="L32" s="4"/>
      <c r="M32" s="4"/>
      <c r="N32" s="4"/>
      <c r="O32" s="4"/>
      <c r="P32" s="4"/>
      <c r="Q32" s="4"/>
      <c r="R32" s="2"/>
    </row>
    <row r="33" spans="1:18" ht="12.95" customHeight="1">
      <c r="A33" s="2"/>
      <c r="B33" s="6"/>
      <c r="C33" s="7"/>
      <c r="D33" s="7"/>
      <c r="E33" s="7"/>
      <c r="F33" s="7"/>
      <c r="G33" s="8" t="s">
        <v>24</v>
      </c>
      <c r="H33" s="6"/>
      <c r="I33" s="29" t="s">
        <v>23</v>
      </c>
      <c r="J33" s="121"/>
      <c r="K33" s="7" t="s">
        <v>21</v>
      </c>
      <c r="L33" s="7" t="s">
        <v>34</v>
      </c>
      <c r="M33" s="7"/>
      <c r="N33" s="7"/>
      <c r="O33" s="8"/>
      <c r="P33" s="4"/>
      <c r="Q33" s="4"/>
      <c r="R33" s="2"/>
    </row>
    <row r="34" spans="1:18" ht="12.95" customHeight="1">
      <c r="A34" s="2"/>
      <c r="B34" s="14"/>
      <c r="C34" s="12"/>
      <c r="D34" s="12"/>
      <c r="E34" s="12"/>
      <c r="F34" s="25"/>
      <c r="G34" s="40" t="s">
        <v>29</v>
      </c>
      <c r="H34" s="14"/>
      <c r="I34" s="24" t="s">
        <v>23</v>
      </c>
      <c r="J34" s="122"/>
      <c r="K34" s="12" t="s">
        <v>21</v>
      </c>
      <c r="L34" s="12"/>
      <c r="M34" s="12"/>
      <c r="N34" s="12"/>
      <c r="O34" s="10"/>
      <c r="P34" s="4"/>
      <c r="Q34" s="4"/>
      <c r="R34" s="2"/>
    </row>
    <row r="35" spans="1:18" ht="12.95" customHeight="1">
      <c r="A35" s="2"/>
      <c r="B35" s="15"/>
      <c r="C35" s="11"/>
      <c r="D35" s="11"/>
      <c r="E35" s="11"/>
      <c r="F35" s="38"/>
      <c r="G35" s="39"/>
      <c r="H35" s="15"/>
      <c r="I35" s="38" t="s">
        <v>26</v>
      </c>
      <c r="J35" s="123"/>
      <c r="K35" s="11" t="s">
        <v>21</v>
      </c>
      <c r="L35" s="26" t="s">
        <v>27</v>
      </c>
      <c r="M35" s="92" t="str">
        <f>IF(OR(ISNUMBER(J34),ISNUMBER(J35)),J34+J35,"")</f>
        <v/>
      </c>
      <c r="N35" s="26" t="s">
        <v>21</v>
      </c>
      <c r="O35" s="10" t="s">
        <v>32</v>
      </c>
      <c r="P35" s="4"/>
      <c r="Q35" s="4"/>
      <c r="R35" s="2"/>
    </row>
    <row r="36" spans="1:18" ht="12.95" customHeight="1">
      <c r="A36" s="2"/>
      <c r="B36" s="15"/>
      <c r="C36" s="11"/>
      <c r="D36" s="11"/>
      <c r="E36" s="11"/>
      <c r="F36" s="38"/>
      <c r="G36" s="39" t="s">
        <v>25</v>
      </c>
      <c r="H36" s="11"/>
      <c r="I36" s="43" t="s">
        <v>23</v>
      </c>
      <c r="J36" s="121"/>
      <c r="K36" s="11" t="s">
        <v>21</v>
      </c>
      <c r="L36" s="11" t="s">
        <v>33</v>
      </c>
      <c r="M36" s="11"/>
      <c r="N36" s="11"/>
      <c r="O36" s="8"/>
      <c r="P36" s="9"/>
      <c r="Q36" s="4"/>
      <c r="R36" s="2"/>
    </row>
    <row r="37" spans="1:18" ht="12.95" customHeight="1">
      <c r="A37" s="2"/>
      <c r="B37" s="4"/>
      <c r="C37" s="4"/>
      <c r="D37" s="4"/>
      <c r="E37" s="4"/>
      <c r="F37" s="4"/>
      <c r="G37" s="4"/>
      <c r="H37" s="4"/>
      <c r="I37" s="37"/>
      <c r="J37" s="4"/>
      <c r="K37" s="4"/>
      <c r="L37" s="4"/>
      <c r="M37" s="4"/>
      <c r="N37" s="4"/>
      <c r="O37" s="4"/>
      <c r="P37" s="4"/>
      <c r="Q37" s="4"/>
      <c r="R37" s="2"/>
    </row>
    <row r="38" spans="1:18" ht="12.95" customHeight="1">
      <c r="A38" s="2"/>
      <c r="B38" s="4"/>
      <c r="C38" s="4"/>
      <c r="D38" s="4"/>
      <c r="E38" s="4"/>
      <c r="F38" s="4"/>
      <c r="G38" s="4"/>
      <c r="H38" s="4"/>
      <c r="I38" s="37"/>
      <c r="J38" s="4"/>
      <c r="K38" s="4"/>
      <c r="L38" s="4"/>
      <c r="M38" s="4"/>
      <c r="N38" s="4"/>
      <c r="O38" s="4"/>
      <c r="P38" s="4"/>
      <c r="Q38" s="4"/>
      <c r="R38" s="2"/>
    </row>
    <row r="39" spans="1:18" ht="12.95" customHeight="1">
      <c r="A39" s="2"/>
      <c r="B39" s="4" t="s">
        <v>9</v>
      </c>
      <c r="C39" s="4"/>
      <c r="D39" s="4"/>
      <c r="E39" s="4"/>
      <c r="F39" s="4"/>
      <c r="G39" s="4"/>
      <c r="H39" s="4"/>
      <c r="I39" s="4"/>
      <c r="J39" s="4"/>
      <c r="K39" s="4"/>
      <c r="L39" s="4"/>
      <c r="M39" s="4"/>
      <c r="N39" s="4"/>
      <c r="O39" s="4"/>
      <c r="P39" s="4"/>
      <c r="Q39" s="4"/>
      <c r="R39" s="2"/>
    </row>
    <row r="40" spans="1:18" ht="12.95" customHeight="1">
      <c r="A40" s="2"/>
      <c r="B40" s="27" t="s">
        <v>53</v>
      </c>
      <c r="C40" s="13"/>
      <c r="D40" s="13"/>
      <c r="E40" s="13"/>
      <c r="F40" s="13"/>
      <c r="G40" s="13"/>
      <c r="H40" s="13"/>
      <c r="I40" s="23"/>
      <c r="J40" s="13"/>
      <c r="K40" s="57"/>
      <c r="L40" s="23"/>
      <c r="M40" s="13"/>
      <c r="N40" s="13"/>
      <c r="O40" s="13"/>
      <c r="P40" s="58" t="s">
        <v>57</v>
      </c>
      <c r="Q40" s="5"/>
      <c r="R40" s="2"/>
    </row>
    <row r="41" spans="1:18" ht="7.5" customHeight="1">
      <c r="A41" s="2"/>
      <c r="B41" s="17"/>
      <c r="C41" s="5"/>
      <c r="D41" s="5"/>
      <c r="E41" s="5"/>
      <c r="F41" s="5"/>
      <c r="G41" s="5"/>
      <c r="H41" s="5"/>
      <c r="I41" s="31"/>
      <c r="J41" s="5"/>
      <c r="K41" s="44"/>
      <c r="L41" s="31"/>
      <c r="M41" s="5"/>
      <c r="N41" s="5"/>
      <c r="O41" s="5"/>
      <c r="P41" s="59"/>
      <c r="Q41" s="5"/>
      <c r="R41" s="2"/>
    </row>
    <row r="42" spans="1:18" ht="12.95" customHeight="1">
      <c r="A42" s="2"/>
      <c r="B42" s="47" t="s">
        <v>28</v>
      </c>
      <c r="C42" s="62" t="str">
        <f>IF(ISNUMBER(J8),J8,"")</f>
        <v/>
      </c>
      <c r="D42" s="37" t="s">
        <v>47</v>
      </c>
      <c r="E42" s="62" t="str">
        <f>IF(ISNUMBER(J7),J7,"")</f>
        <v/>
      </c>
      <c r="F42" s="48" t="s">
        <v>41</v>
      </c>
      <c r="G42" s="48"/>
      <c r="H42" s="48"/>
      <c r="I42" s="37"/>
      <c r="J42" s="48"/>
      <c r="K42" s="44"/>
      <c r="L42" s="31"/>
      <c r="M42" s="5"/>
      <c r="N42" s="5"/>
      <c r="O42" s="5"/>
      <c r="P42" s="64" t="str">
        <f>IF(COUNT(C42,E42)=2,IF(C42&gt;=ROUNDUP(E42/40,0),"○",""),"")</f>
        <v/>
      </c>
      <c r="Q42" s="5"/>
      <c r="R42" s="2"/>
    </row>
    <row r="43" spans="1:18" ht="9" customHeight="1">
      <c r="A43" s="2"/>
      <c r="B43" s="49"/>
      <c r="C43" s="48"/>
      <c r="D43" s="48"/>
      <c r="E43" s="48"/>
      <c r="F43" s="48"/>
      <c r="G43" s="5" t="s">
        <v>146</v>
      </c>
      <c r="H43" s="48"/>
      <c r="I43" s="48"/>
      <c r="J43" s="48"/>
      <c r="K43" s="4"/>
      <c r="L43" s="4"/>
      <c r="M43" s="4"/>
      <c r="N43" s="4"/>
      <c r="O43" s="4"/>
      <c r="P43" s="59"/>
      <c r="Q43" s="4"/>
      <c r="R43" s="2"/>
    </row>
    <row r="44" spans="1:18" ht="12.95" customHeight="1">
      <c r="A44" s="2"/>
      <c r="B44" s="27" t="s">
        <v>54</v>
      </c>
      <c r="C44" s="13"/>
      <c r="D44" s="52"/>
      <c r="E44" s="52"/>
      <c r="F44" s="52"/>
      <c r="G44" s="52"/>
      <c r="H44" s="52"/>
      <c r="I44" s="52"/>
      <c r="J44" s="52"/>
      <c r="K44" s="12"/>
      <c r="L44" s="12"/>
      <c r="M44" s="12"/>
      <c r="N44" s="12"/>
      <c r="O44" s="12"/>
      <c r="P44" s="58"/>
      <c r="Q44" s="4"/>
      <c r="R44" s="2"/>
    </row>
    <row r="45" spans="1:18" ht="8.25" customHeight="1">
      <c r="A45" s="2"/>
      <c r="B45" s="49"/>
      <c r="C45" s="48"/>
      <c r="D45" s="48"/>
      <c r="E45" s="48"/>
      <c r="F45" s="48"/>
      <c r="G45" s="48"/>
      <c r="H45" s="48"/>
      <c r="I45" s="37"/>
      <c r="J45" s="48"/>
      <c r="K45" s="44"/>
      <c r="L45" s="31"/>
      <c r="M45" s="5"/>
      <c r="N45" s="44"/>
      <c r="O45" s="31"/>
      <c r="P45" s="59"/>
      <c r="Q45" s="31"/>
      <c r="R45" s="2"/>
    </row>
    <row r="46" spans="1:18" ht="13.5" customHeight="1">
      <c r="A46" s="2"/>
      <c r="B46" s="47" t="s">
        <v>42</v>
      </c>
      <c r="C46" s="62" t="str">
        <f>IF(ISNUMBER(J33),J33,"")</f>
        <v/>
      </c>
      <c r="D46" s="37" t="s">
        <v>48</v>
      </c>
      <c r="E46" s="62" t="str">
        <f>IF(ISNUMBER(M24),M24,"")</f>
        <v/>
      </c>
      <c r="F46" s="48"/>
      <c r="G46" s="48"/>
      <c r="H46" s="48"/>
      <c r="I46" s="48"/>
      <c r="J46" s="50"/>
      <c r="K46" s="41"/>
      <c r="L46" s="4"/>
      <c r="M46" s="4"/>
      <c r="N46" s="44"/>
      <c r="O46" s="31"/>
      <c r="P46" s="64" t="str">
        <f>IF(COUNT(C46,E46)=2,IF(C46&gt;=E46,"○",""),"")</f>
        <v/>
      </c>
      <c r="Q46" s="31"/>
      <c r="R46" s="2"/>
    </row>
    <row r="47" spans="1:18" ht="9" customHeight="1">
      <c r="A47" s="2"/>
      <c r="B47" s="53"/>
      <c r="C47" s="54"/>
      <c r="D47" s="54"/>
      <c r="E47" s="54"/>
      <c r="F47" s="54"/>
      <c r="G47" s="22" t="s">
        <v>147</v>
      </c>
      <c r="H47" s="38"/>
      <c r="I47" s="38"/>
      <c r="J47" s="54"/>
      <c r="K47" s="55"/>
      <c r="L47" s="26"/>
      <c r="M47" s="11"/>
      <c r="N47" s="55"/>
      <c r="O47" s="11"/>
      <c r="P47" s="60"/>
      <c r="Q47" s="20"/>
      <c r="R47" s="2"/>
    </row>
    <row r="48" spans="1:18" ht="12.95" customHeight="1">
      <c r="A48" s="2"/>
      <c r="B48" s="17" t="s">
        <v>56</v>
      </c>
      <c r="C48" s="5"/>
      <c r="D48" s="48"/>
      <c r="E48" s="48"/>
      <c r="F48" s="48"/>
      <c r="G48" s="48"/>
      <c r="H48" s="37"/>
      <c r="I48" s="37"/>
      <c r="J48" s="48"/>
      <c r="K48" s="41"/>
      <c r="L48" s="20"/>
      <c r="M48" s="4"/>
      <c r="N48" s="41"/>
      <c r="O48" s="4"/>
      <c r="P48" s="58"/>
      <c r="Q48" s="20"/>
      <c r="R48" s="2"/>
    </row>
    <row r="49" spans="1:18" ht="8.25" customHeight="1">
      <c r="A49" s="2"/>
      <c r="B49" s="49"/>
      <c r="C49" s="48"/>
      <c r="D49" s="48"/>
      <c r="E49" s="48"/>
      <c r="F49" s="48"/>
      <c r="G49" s="48"/>
      <c r="H49" s="37"/>
      <c r="I49" s="37"/>
      <c r="J49" s="48"/>
      <c r="K49" s="41"/>
      <c r="L49" s="20"/>
      <c r="M49" s="4"/>
      <c r="N49" s="41"/>
      <c r="O49" s="4"/>
      <c r="P49" s="59"/>
      <c r="Q49" s="20"/>
      <c r="R49" s="2"/>
    </row>
    <row r="50" spans="1:18" ht="12.95" customHeight="1">
      <c r="A50" s="2"/>
      <c r="B50" s="47" t="s">
        <v>45</v>
      </c>
      <c r="C50" s="62" t="str">
        <f>IF(ISNUMBER(M35),M35,"")</f>
        <v/>
      </c>
      <c r="D50" s="37" t="s">
        <v>49</v>
      </c>
      <c r="E50" s="62" t="str">
        <f>IF(ISNUMBER(M27),M27,"")</f>
        <v/>
      </c>
      <c r="F50" s="51" t="s">
        <v>44</v>
      </c>
      <c r="G50" s="62" t="str">
        <f>IF(COUNT(C50,E50)=2,C50/E50,"")</f>
        <v/>
      </c>
      <c r="H50" s="37" t="s">
        <v>50</v>
      </c>
      <c r="I50" s="63" t="str">
        <f>IF(ISNUMBER(M25),M25,"")</f>
        <v/>
      </c>
      <c r="J50" s="48"/>
      <c r="K50" s="4"/>
      <c r="L50" s="20"/>
      <c r="M50" s="4"/>
      <c r="N50" s="4"/>
      <c r="O50" s="4"/>
      <c r="P50" s="64" t="str">
        <f>IF(COUNT(G50,I50)=2,IF(G50&gt;=I50,"○",""),"")</f>
        <v/>
      </c>
      <c r="Q50" s="4"/>
      <c r="R50" s="2"/>
    </row>
    <row r="51" spans="1:18" ht="9" customHeight="1">
      <c r="A51" s="2"/>
      <c r="B51" s="47"/>
      <c r="C51" s="48"/>
      <c r="D51" s="48"/>
      <c r="E51" s="48"/>
      <c r="F51" s="48"/>
      <c r="G51" s="48"/>
      <c r="H51" s="37"/>
      <c r="I51" s="37"/>
      <c r="J51" s="5" t="s">
        <v>148</v>
      </c>
      <c r="K51" s="41"/>
      <c r="L51" s="20"/>
      <c r="M51" s="4"/>
      <c r="N51" s="4"/>
      <c r="O51" s="4"/>
      <c r="P51" s="60"/>
      <c r="Q51" s="20"/>
      <c r="R51" s="2"/>
    </row>
    <row r="52" spans="1:18" ht="12.95" customHeight="1">
      <c r="A52" s="2"/>
      <c r="B52" s="27" t="s">
        <v>55</v>
      </c>
      <c r="C52" s="13"/>
      <c r="D52" s="52"/>
      <c r="E52" s="52"/>
      <c r="F52" s="52"/>
      <c r="G52" s="52"/>
      <c r="H52" s="25"/>
      <c r="I52" s="25"/>
      <c r="J52" s="52"/>
      <c r="K52" s="56"/>
      <c r="L52" s="24"/>
      <c r="M52" s="12"/>
      <c r="N52" s="12"/>
      <c r="O52" s="12"/>
      <c r="P52" s="58"/>
      <c r="Q52" s="20"/>
      <c r="R52" s="2"/>
    </row>
    <row r="53" spans="1:18" ht="8.25" customHeight="1">
      <c r="A53" s="2"/>
      <c r="B53" s="47"/>
      <c r="C53" s="48"/>
      <c r="D53" s="48"/>
      <c r="E53" s="48"/>
      <c r="F53" s="48"/>
      <c r="G53" s="48"/>
      <c r="H53" s="48"/>
      <c r="I53" s="48"/>
      <c r="J53" s="48"/>
      <c r="K53" s="4"/>
      <c r="L53" s="4"/>
      <c r="M53" s="4"/>
      <c r="N53" s="4"/>
      <c r="O53" s="4"/>
      <c r="P53" s="59"/>
      <c r="Q53" s="4"/>
      <c r="R53" s="2"/>
    </row>
    <row r="54" spans="1:18" ht="12.95" customHeight="1">
      <c r="A54" s="2"/>
      <c r="B54" s="47" t="s">
        <v>46</v>
      </c>
      <c r="C54" s="62" t="str">
        <f>IF(ISNUMBER(J36),J36,"")</f>
        <v/>
      </c>
      <c r="D54" s="37" t="s">
        <v>51</v>
      </c>
      <c r="E54" s="62" t="str">
        <f>IF(ISNUMBER(M28),M28,"")</f>
        <v/>
      </c>
      <c r="F54" s="51" t="s">
        <v>44</v>
      </c>
      <c r="G54" s="62" t="str">
        <f>IF(COUNT(C54,E54)=2,C54/E54,"")</f>
        <v/>
      </c>
      <c r="H54" s="37" t="s">
        <v>52</v>
      </c>
      <c r="I54" s="62" t="str">
        <f>IF(ISNUMBER(M26),M26,"")</f>
        <v/>
      </c>
      <c r="J54" s="48"/>
      <c r="K54" s="4"/>
      <c r="L54" s="4"/>
      <c r="M54" s="4"/>
      <c r="N54" s="4"/>
      <c r="O54" s="4"/>
      <c r="P54" s="64" t="str">
        <f>IF(COUNT(G54,I54)=2,IF(G54&gt;=I54,"○",""),"")</f>
        <v/>
      </c>
      <c r="Q54" s="4"/>
      <c r="R54" s="2"/>
    </row>
    <row r="55" spans="1:18" ht="9" customHeight="1">
      <c r="A55" s="2"/>
      <c r="B55" s="15"/>
      <c r="C55" s="11"/>
      <c r="D55" s="11"/>
      <c r="E55" s="11"/>
      <c r="F55" s="11"/>
      <c r="G55" s="11"/>
      <c r="H55" s="11"/>
      <c r="I55" s="11"/>
      <c r="J55" s="22" t="s">
        <v>149</v>
      </c>
      <c r="K55" s="11"/>
      <c r="L55" s="11"/>
      <c r="M55" s="11"/>
      <c r="N55" s="11"/>
      <c r="O55" s="11"/>
      <c r="P55" s="60"/>
      <c r="Q55" s="4"/>
      <c r="R55" s="2"/>
    </row>
    <row r="56" spans="1:18" ht="12.95" customHeight="1">
      <c r="A56" s="2"/>
      <c r="B56" s="12"/>
      <c r="C56" s="12"/>
      <c r="D56" s="12"/>
      <c r="E56" s="12"/>
      <c r="F56" s="12"/>
      <c r="G56" s="12"/>
      <c r="H56" s="12"/>
      <c r="I56" s="12"/>
      <c r="J56" s="12"/>
      <c r="K56" s="12"/>
      <c r="L56" s="12"/>
      <c r="M56" s="12"/>
      <c r="N56" s="12"/>
      <c r="O56" s="12"/>
      <c r="P56" s="12"/>
      <c r="Q56" s="4"/>
      <c r="R56" s="2"/>
    </row>
    <row r="57" spans="1:18" ht="12.95" customHeight="1">
      <c r="A57" s="2"/>
      <c r="B57" s="4"/>
      <c r="C57" s="4"/>
      <c r="D57" s="4"/>
      <c r="E57" s="4"/>
      <c r="F57" s="4"/>
      <c r="G57" s="4"/>
      <c r="H57" s="4"/>
      <c r="I57" s="4"/>
      <c r="J57" s="4"/>
      <c r="K57" s="4"/>
      <c r="L57" s="4"/>
      <c r="M57" s="4"/>
      <c r="N57" s="4"/>
      <c r="O57" s="4"/>
      <c r="P57" s="4"/>
      <c r="Q57" s="4"/>
      <c r="R57" s="2"/>
    </row>
    <row r="58" spans="1:18" ht="12.95" customHeight="1">
      <c r="A58" s="2"/>
      <c r="B58" s="4"/>
      <c r="C58" s="4"/>
      <c r="D58" s="4"/>
      <c r="E58" s="4"/>
      <c r="F58" s="4"/>
      <c r="G58" s="4"/>
      <c r="H58" s="4"/>
      <c r="I58" s="4"/>
      <c r="J58" s="4"/>
      <c r="K58" s="4"/>
      <c r="L58" s="4"/>
      <c r="M58" s="4"/>
      <c r="N58" s="4"/>
      <c r="O58" s="4"/>
      <c r="P58" s="4"/>
      <c r="Q58" s="4"/>
      <c r="R58" s="2"/>
    </row>
    <row r="59" spans="1:18" ht="12.95" customHeight="1">
      <c r="A59" s="2"/>
      <c r="B59" s="4"/>
      <c r="C59" s="4"/>
      <c r="D59" s="4"/>
      <c r="E59" s="4"/>
      <c r="F59" s="4"/>
      <c r="G59" s="4"/>
      <c r="H59" s="4"/>
      <c r="I59" s="4"/>
      <c r="J59" s="4"/>
      <c r="K59" s="4"/>
      <c r="L59" s="4"/>
      <c r="M59" s="4"/>
      <c r="N59" s="4"/>
      <c r="O59" s="4"/>
      <c r="P59" s="4"/>
      <c r="Q59" s="4"/>
      <c r="R59" s="2"/>
    </row>
    <row r="60" spans="1:18" ht="12.95" customHeight="1">
      <c r="A60" s="2"/>
      <c r="B60" s="4"/>
      <c r="C60" s="4"/>
      <c r="D60" s="4"/>
      <c r="E60" s="4"/>
      <c r="F60" s="4"/>
      <c r="G60" s="4"/>
      <c r="H60" s="4"/>
      <c r="I60" s="4"/>
      <c r="J60" s="4"/>
      <c r="K60" s="4"/>
      <c r="L60" s="4"/>
      <c r="M60" s="4"/>
      <c r="N60" s="4"/>
      <c r="O60" s="4"/>
      <c r="P60" s="4"/>
      <c r="Q60" s="4"/>
      <c r="R60" s="2"/>
    </row>
    <row r="61" spans="1:18" ht="12.95" customHeight="1">
      <c r="A61" s="2"/>
      <c r="B61" s="4"/>
      <c r="C61" s="4"/>
      <c r="D61" s="4"/>
      <c r="E61" s="4"/>
      <c r="F61" s="4"/>
      <c r="G61" s="4"/>
      <c r="H61" s="4"/>
      <c r="I61" s="4"/>
      <c r="J61" s="4"/>
      <c r="K61" s="4"/>
      <c r="L61" s="4"/>
      <c r="M61" s="4"/>
      <c r="N61" s="4"/>
      <c r="O61" s="4"/>
      <c r="P61" s="4"/>
      <c r="Q61" s="4"/>
      <c r="R61" s="2"/>
    </row>
    <row r="62" spans="1:18" ht="12.95" customHeight="1">
      <c r="A62" s="2"/>
      <c r="B62" s="4"/>
      <c r="C62" s="4"/>
      <c r="D62" s="4"/>
      <c r="E62" s="4"/>
      <c r="F62" s="4"/>
      <c r="G62" s="4"/>
      <c r="H62" s="4"/>
      <c r="I62" s="4"/>
      <c r="J62" s="4"/>
      <c r="K62" s="4"/>
      <c r="L62" s="4"/>
      <c r="M62" s="4"/>
      <c r="N62" s="4"/>
      <c r="O62" s="4"/>
      <c r="P62" s="4"/>
      <c r="Q62" s="4"/>
      <c r="R62" s="2"/>
    </row>
    <row r="63" spans="1:18" ht="12.95" customHeight="1">
      <c r="A63" s="2"/>
      <c r="B63" s="4"/>
      <c r="C63" s="4"/>
      <c r="D63" s="4"/>
      <c r="E63" s="4"/>
      <c r="F63" s="4"/>
      <c r="G63" s="4"/>
      <c r="H63" s="4"/>
      <c r="I63" s="4"/>
      <c r="J63" s="4"/>
      <c r="K63" s="4"/>
      <c r="L63" s="4"/>
      <c r="M63" s="4"/>
      <c r="N63" s="4"/>
      <c r="O63" s="4"/>
      <c r="P63" s="4"/>
      <c r="Q63" s="4"/>
      <c r="R63" s="2"/>
    </row>
    <row r="64" spans="1:18" ht="12.95" customHeight="1">
      <c r="A64" s="2"/>
      <c r="B64" s="4"/>
      <c r="C64" s="4"/>
      <c r="D64" s="4"/>
      <c r="E64" s="4"/>
      <c r="F64" s="4"/>
      <c r="G64" s="4"/>
      <c r="H64" s="4"/>
      <c r="I64" s="4"/>
      <c r="J64" s="4"/>
      <c r="K64" s="4"/>
      <c r="L64" s="4"/>
      <c r="M64" s="4"/>
      <c r="N64" s="4"/>
      <c r="O64" s="4"/>
      <c r="P64" s="4"/>
      <c r="Q64" s="4"/>
      <c r="R64" s="2"/>
    </row>
    <row r="65" spans="1:18" ht="12.95" customHeight="1">
      <c r="A65" s="2"/>
      <c r="B65" s="4"/>
      <c r="C65" s="4"/>
      <c r="D65" s="4"/>
      <c r="E65" s="4"/>
      <c r="F65" s="4"/>
      <c r="G65" s="4"/>
      <c r="H65" s="4"/>
      <c r="I65" s="4"/>
      <c r="J65" s="4"/>
      <c r="K65" s="4"/>
      <c r="L65" s="4"/>
      <c r="M65" s="4"/>
      <c r="N65" s="4"/>
      <c r="O65" s="4"/>
      <c r="P65" s="4"/>
      <c r="Q65" s="4"/>
      <c r="R65" s="2"/>
    </row>
    <row r="66" spans="1:18" ht="12.95" customHeight="1">
      <c r="A66" s="2"/>
      <c r="B66" s="4"/>
      <c r="C66" s="4"/>
      <c r="D66" s="4"/>
      <c r="E66" s="4"/>
      <c r="F66" s="4"/>
      <c r="G66" s="4"/>
      <c r="H66" s="4"/>
      <c r="I66" s="4"/>
      <c r="J66" s="4"/>
      <c r="K66" s="4"/>
      <c r="L66" s="4"/>
      <c r="M66" s="4"/>
      <c r="N66" s="4"/>
      <c r="O66" s="4"/>
      <c r="P66" s="4"/>
      <c r="Q66" s="4"/>
      <c r="R66" s="2"/>
    </row>
    <row r="67" spans="1:18" ht="12.95" customHeight="1">
      <c r="A67" s="2"/>
      <c r="B67" s="4" t="s">
        <v>63</v>
      </c>
      <c r="C67" s="4"/>
      <c r="D67" s="4"/>
      <c r="E67" s="4"/>
      <c r="F67" s="4"/>
      <c r="G67" s="4"/>
      <c r="H67" s="4"/>
      <c r="I67" s="4"/>
      <c r="J67" s="4"/>
      <c r="K67" s="4"/>
      <c r="L67" s="4"/>
      <c r="M67" s="4"/>
      <c r="N67" s="4"/>
      <c r="O67" s="4"/>
      <c r="P67" s="4"/>
      <c r="Q67" s="4"/>
      <c r="R67" s="2"/>
    </row>
    <row r="68" spans="1:18" ht="12.95" customHeight="1">
      <c r="A68" s="2"/>
      <c r="B68" s="4"/>
      <c r="C68" s="4"/>
      <c r="D68" s="4"/>
      <c r="E68" s="4"/>
      <c r="F68" s="4"/>
      <c r="G68" s="4"/>
      <c r="H68" s="4"/>
      <c r="I68" s="4"/>
      <c r="J68" s="4"/>
      <c r="K68" s="4"/>
      <c r="L68" s="4"/>
      <c r="M68" s="4"/>
      <c r="N68" s="4"/>
      <c r="O68" s="4"/>
      <c r="P68" s="4"/>
      <c r="Q68" s="104" t="s">
        <v>98</v>
      </c>
      <c r="R68" s="2"/>
    </row>
    <row r="69" spans="1:18" ht="35.25" customHeight="1">
      <c r="A69" s="105"/>
      <c r="B69" s="106">
        <v>1</v>
      </c>
      <c r="C69" s="329" t="s">
        <v>95</v>
      </c>
      <c r="D69" s="330"/>
      <c r="E69" s="330"/>
      <c r="F69" s="330"/>
      <c r="G69" s="330"/>
      <c r="H69" s="330"/>
      <c r="I69" s="330"/>
      <c r="J69" s="330"/>
      <c r="K69" s="330"/>
      <c r="L69" s="330"/>
      <c r="M69" s="330"/>
      <c r="N69" s="330"/>
      <c r="O69" s="330"/>
      <c r="P69" s="330"/>
      <c r="Q69" s="107"/>
      <c r="R69" s="85"/>
    </row>
    <row r="70" spans="1:18" ht="12.75">
      <c r="A70" s="105"/>
      <c r="B70" s="108" t="s">
        <v>67</v>
      </c>
      <c r="C70" s="331" t="s">
        <v>68</v>
      </c>
      <c r="D70" s="335"/>
      <c r="E70" s="335"/>
      <c r="F70" s="335"/>
      <c r="G70" s="335"/>
      <c r="H70" s="335"/>
      <c r="I70" s="335"/>
      <c r="J70" s="335"/>
      <c r="K70" s="335"/>
      <c r="L70" s="335"/>
      <c r="M70" s="335"/>
      <c r="N70" s="335"/>
      <c r="O70" s="335"/>
      <c r="P70" s="335"/>
      <c r="Q70" s="124"/>
      <c r="R70" s="85"/>
    </row>
    <row r="71" spans="1:18">
      <c r="A71" s="105"/>
      <c r="B71" s="108" t="s">
        <v>28</v>
      </c>
      <c r="C71" s="331" t="s">
        <v>64</v>
      </c>
      <c r="D71" s="332"/>
      <c r="E71" s="332"/>
      <c r="F71" s="332"/>
      <c r="G71" s="332"/>
      <c r="H71" s="332"/>
      <c r="I71" s="332"/>
      <c r="J71" s="332"/>
      <c r="K71" s="332"/>
      <c r="L71" s="332"/>
      <c r="M71" s="332"/>
      <c r="N71" s="332"/>
      <c r="O71" s="332"/>
      <c r="P71" s="332"/>
      <c r="Q71" s="124"/>
      <c r="R71" s="85"/>
    </row>
    <row r="72" spans="1:18" ht="24.75" customHeight="1">
      <c r="A72" s="105"/>
      <c r="B72" s="109" t="s">
        <v>66</v>
      </c>
      <c r="C72" s="333" t="s">
        <v>65</v>
      </c>
      <c r="D72" s="334"/>
      <c r="E72" s="334"/>
      <c r="F72" s="334"/>
      <c r="G72" s="334"/>
      <c r="H72" s="334"/>
      <c r="I72" s="334"/>
      <c r="J72" s="334"/>
      <c r="K72" s="334"/>
      <c r="L72" s="334"/>
      <c r="M72" s="334"/>
      <c r="N72" s="334"/>
      <c r="O72" s="334"/>
      <c r="P72" s="334"/>
      <c r="Q72" s="125"/>
      <c r="R72" s="85"/>
    </row>
    <row r="73" spans="1:18">
      <c r="A73" s="105"/>
      <c r="B73" s="106">
        <v>2</v>
      </c>
      <c r="C73" s="346" t="s">
        <v>96</v>
      </c>
      <c r="D73" s="347"/>
      <c r="E73" s="347"/>
      <c r="F73" s="347"/>
      <c r="G73" s="347"/>
      <c r="H73" s="347"/>
      <c r="I73" s="347"/>
      <c r="J73" s="347"/>
      <c r="K73" s="347"/>
      <c r="L73" s="347"/>
      <c r="M73" s="347"/>
      <c r="N73" s="347"/>
      <c r="O73" s="347"/>
      <c r="P73" s="347"/>
      <c r="Q73" s="110"/>
      <c r="R73" s="85"/>
    </row>
    <row r="74" spans="1:18">
      <c r="A74" s="105"/>
      <c r="B74" s="108" t="s">
        <v>67</v>
      </c>
      <c r="C74" s="323" t="s">
        <v>87</v>
      </c>
      <c r="D74" s="324"/>
      <c r="E74" s="324"/>
      <c r="F74" s="324"/>
      <c r="G74" s="324"/>
      <c r="H74" s="324"/>
      <c r="I74" s="324"/>
      <c r="J74" s="324"/>
      <c r="K74" s="324"/>
      <c r="L74" s="324"/>
      <c r="M74" s="324"/>
      <c r="N74" s="324"/>
      <c r="O74" s="324"/>
      <c r="P74" s="324"/>
      <c r="Q74" s="124"/>
      <c r="R74" s="85"/>
    </row>
    <row r="75" spans="1:18">
      <c r="A75" s="105"/>
      <c r="B75" s="108" t="s">
        <v>28</v>
      </c>
      <c r="C75" s="323" t="s">
        <v>88</v>
      </c>
      <c r="D75" s="324"/>
      <c r="E75" s="324"/>
      <c r="F75" s="324"/>
      <c r="G75" s="324"/>
      <c r="H75" s="324"/>
      <c r="I75" s="324"/>
      <c r="J75" s="324"/>
      <c r="K75" s="324"/>
      <c r="L75" s="324"/>
      <c r="M75" s="324"/>
      <c r="N75" s="324"/>
      <c r="O75" s="324"/>
      <c r="P75" s="324"/>
      <c r="Q75" s="124"/>
      <c r="R75" s="85"/>
    </row>
    <row r="76" spans="1:18" ht="33.75" customHeight="1">
      <c r="A76" s="105"/>
      <c r="B76" s="108" t="s">
        <v>66</v>
      </c>
      <c r="C76" s="323" t="s">
        <v>89</v>
      </c>
      <c r="D76" s="324"/>
      <c r="E76" s="324"/>
      <c r="F76" s="324"/>
      <c r="G76" s="324"/>
      <c r="H76" s="324"/>
      <c r="I76" s="324"/>
      <c r="J76" s="324"/>
      <c r="K76" s="324"/>
      <c r="L76" s="324"/>
      <c r="M76" s="324"/>
      <c r="N76" s="324"/>
      <c r="O76" s="324"/>
      <c r="P76" s="324"/>
      <c r="Q76" s="124"/>
      <c r="R76" s="85"/>
    </row>
    <row r="77" spans="1:18" ht="34.5" customHeight="1">
      <c r="A77" s="105"/>
      <c r="B77" s="108" t="s">
        <v>69</v>
      </c>
      <c r="C77" s="323" t="s">
        <v>90</v>
      </c>
      <c r="D77" s="324"/>
      <c r="E77" s="324"/>
      <c r="F77" s="324"/>
      <c r="G77" s="324"/>
      <c r="H77" s="324"/>
      <c r="I77" s="324"/>
      <c r="J77" s="324"/>
      <c r="K77" s="324"/>
      <c r="L77" s="324"/>
      <c r="M77" s="324"/>
      <c r="N77" s="324"/>
      <c r="O77" s="324"/>
      <c r="P77" s="324"/>
      <c r="Q77" s="124"/>
      <c r="R77" s="85"/>
    </row>
    <row r="78" spans="1:18" ht="25.5" customHeight="1">
      <c r="A78" s="105"/>
      <c r="B78" s="108" t="s">
        <v>71</v>
      </c>
      <c r="C78" s="323" t="s">
        <v>91</v>
      </c>
      <c r="D78" s="324"/>
      <c r="E78" s="324"/>
      <c r="F78" s="324"/>
      <c r="G78" s="324"/>
      <c r="H78" s="324"/>
      <c r="I78" s="324"/>
      <c r="J78" s="324"/>
      <c r="K78" s="324"/>
      <c r="L78" s="324"/>
      <c r="M78" s="324"/>
      <c r="N78" s="324"/>
      <c r="O78" s="324"/>
      <c r="P78" s="324"/>
      <c r="Q78" s="124"/>
      <c r="R78" s="85"/>
    </row>
    <row r="79" spans="1:18">
      <c r="A79" s="105"/>
      <c r="B79" s="108" t="s">
        <v>73</v>
      </c>
      <c r="C79" s="323" t="s">
        <v>92</v>
      </c>
      <c r="D79" s="324"/>
      <c r="E79" s="324"/>
      <c r="F79" s="324"/>
      <c r="G79" s="324"/>
      <c r="H79" s="324"/>
      <c r="I79" s="324"/>
      <c r="J79" s="324"/>
      <c r="K79" s="324"/>
      <c r="L79" s="324"/>
      <c r="M79" s="324"/>
      <c r="N79" s="324"/>
      <c r="O79" s="324"/>
      <c r="P79" s="324"/>
      <c r="Q79" s="124"/>
      <c r="R79" s="85"/>
    </row>
    <row r="80" spans="1:18">
      <c r="A80" s="105"/>
      <c r="B80" s="108" t="s">
        <v>75</v>
      </c>
      <c r="C80" s="323" t="s">
        <v>93</v>
      </c>
      <c r="D80" s="324"/>
      <c r="E80" s="324"/>
      <c r="F80" s="324"/>
      <c r="G80" s="324"/>
      <c r="H80" s="324"/>
      <c r="I80" s="324"/>
      <c r="J80" s="324"/>
      <c r="K80" s="324"/>
      <c r="L80" s="324"/>
      <c r="M80" s="324"/>
      <c r="N80" s="324"/>
      <c r="O80" s="324"/>
      <c r="P80" s="324"/>
      <c r="Q80" s="124"/>
      <c r="R80" s="85"/>
    </row>
    <row r="81" spans="1:24">
      <c r="A81" s="105"/>
      <c r="B81" s="109" t="s">
        <v>77</v>
      </c>
      <c r="C81" s="344" t="s">
        <v>94</v>
      </c>
      <c r="D81" s="345"/>
      <c r="E81" s="345"/>
      <c r="F81" s="345"/>
      <c r="G81" s="345"/>
      <c r="H81" s="345"/>
      <c r="I81" s="345"/>
      <c r="J81" s="345"/>
      <c r="K81" s="345"/>
      <c r="L81" s="345"/>
      <c r="M81" s="345"/>
      <c r="N81" s="345"/>
      <c r="O81" s="345"/>
      <c r="P81" s="345"/>
      <c r="Q81" s="125"/>
      <c r="R81" s="85"/>
    </row>
    <row r="82" spans="1:24">
      <c r="A82" s="105"/>
      <c r="B82" s="106">
        <v>3</v>
      </c>
      <c r="C82" s="346" t="s">
        <v>97</v>
      </c>
      <c r="D82" s="347"/>
      <c r="E82" s="347"/>
      <c r="F82" s="347"/>
      <c r="G82" s="347"/>
      <c r="H82" s="347"/>
      <c r="I82" s="347"/>
      <c r="J82" s="347"/>
      <c r="K82" s="347"/>
      <c r="L82" s="347"/>
      <c r="M82" s="347"/>
      <c r="N82" s="347"/>
      <c r="O82" s="347"/>
      <c r="P82" s="347"/>
      <c r="Q82" s="110"/>
      <c r="R82" s="85"/>
    </row>
    <row r="83" spans="1:24">
      <c r="A83" s="105"/>
      <c r="B83" s="108" t="s">
        <v>67</v>
      </c>
      <c r="C83" s="323" t="s">
        <v>78</v>
      </c>
      <c r="D83" s="324"/>
      <c r="E83" s="324"/>
      <c r="F83" s="324"/>
      <c r="G83" s="324"/>
      <c r="H83" s="324"/>
      <c r="I83" s="324"/>
      <c r="J83" s="324"/>
      <c r="K83" s="324"/>
      <c r="L83" s="324"/>
      <c r="M83" s="324"/>
      <c r="N83" s="324"/>
      <c r="O83" s="324"/>
      <c r="P83" s="324"/>
      <c r="Q83" s="124"/>
      <c r="R83" s="85"/>
    </row>
    <row r="84" spans="1:24">
      <c r="A84" s="105"/>
      <c r="B84" s="108" t="s">
        <v>28</v>
      </c>
      <c r="C84" s="323" t="s">
        <v>79</v>
      </c>
      <c r="D84" s="324"/>
      <c r="E84" s="324"/>
      <c r="F84" s="324"/>
      <c r="G84" s="324"/>
      <c r="H84" s="324"/>
      <c r="I84" s="324"/>
      <c r="J84" s="324"/>
      <c r="K84" s="324"/>
      <c r="L84" s="324"/>
      <c r="M84" s="324"/>
      <c r="N84" s="324"/>
      <c r="O84" s="324"/>
      <c r="P84" s="324"/>
      <c r="Q84" s="124"/>
      <c r="R84" s="85"/>
    </row>
    <row r="85" spans="1:24">
      <c r="A85" s="105"/>
      <c r="B85" s="108" t="s">
        <v>66</v>
      </c>
      <c r="C85" s="323" t="s">
        <v>80</v>
      </c>
      <c r="D85" s="324"/>
      <c r="E85" s="324"/>
      <c r="F85" s="324"/>
      <c r="G85" s="324"/>
      <c r="H85" s="324"/>
      <c r="I85" s="324"/>
      <c r="J85" s="324"/>
      <c r="K85" s="324"/>
      <c r="L85" s="324"/>
      <c r="M85" s="324"/>
      <c r="N85" s="324"/>
      <c r="O85" s="324"/>
      <c r="P85" s="324"/>
      <c r="Q85" s="124"/>
      <c r="R85" s="85"/>
    </row>
    <row r="86" spans="1:24">
      <c r="A86" s="105"/>
      <c r="B86" s="108" t="s">
        <v>70</v>
      </c>
      <c r="C86" s="323" t="s">
        <v>81</v>
      </c>
      <c r="D86" s="324"/>
      <c r="E86" s="324"/>
      <c r="F86" s="324"/>
      <c r="G86" s="324"/>
      <c r="H86" s="324"/>
      <c r="I86" s="324"/>
      <c r="J86" s="324"/>
      <c r="K86" s="324"/>
      <c r="L86" s="324"/>
      <c r="M86" s="324"/>
      <c r="N86" s="324"/>
      <c r="O86" s="324"/>
      <c r="P86" s="324"/>
      <c r="Q86" s="124"/>
      <c r="R86" s="85"/>
    </row>
    <row r="87" spans="1:24">
      <c r="A87" s="105"/>
      <c r="B87" s="108" t="s">
        <v>72</v>
      </c>
      <c r="C87" s="323" t="s">
        <v>82</v>
      </c>
      <c r="D87" s="324"/>
      <c r="E87" s="324"/>
      <c r="F87" s="324"/>
      <c r="G87" s="324"/>
      <c r="H87" s="324"/>
      <c r="I87" s="324"/>
      <c r="J87" s="324"/>
      <c r="K87" s="324"/>
      <c r="L87" s="324"/>
      <c r="M87" s="324"/>
      <c r="N87" s="324"/>
      <c r="O87" s="324"/>
      <c r="P87" s="324"/>
      <c r="Q87" s="124"/>
      <c r="R87" s="85"/>
    </row>
    <row r="88" spans="1:24">
      <c r="A88" s="105"/>
      <c r="B88" s="108" t="s">
        <v>74</v>
      </c>
      <c r="C88" s="323" t="s">
        <v>83</v>
      </c>
      <c r="D88" s="324"/>
      <c r="E88" s="324"/>
      <c r="F88" s="324"/>
      <c r="G88" s="324"/>
      <c r="H88" s="324"/>
      <c r="I88" s="324"/>
      <c r="J88" s="324"/>
      <c r="K88" s="324"/>
      <c r="L88" s="324"/>
      <c r="M88" s="324"/>
      <c r="N88" s="324"/>
      <c r="O88" s="324"/>
      <c r="P88" s="324"/>
      <c r="Q88" s="124"/>
      <c r="R88" s="85"/>
    </row>
    <row r="89" spans="1:24">
      <c r="A89" s="105"/>
      <c r="B89" s="108" t="s">
        <v>76</v>
      </c>
      <c r="C89" s="323" t="s">
        <v>84</v>
      </c>
      <c r="D89" s="324"/>
      <c r="E89" s="324"/>
      <c r="F89" s="324"/>
      <c r="G89" s="324"/>
      <c r="H89" s="324"/>
      <c r="I89" s="324"/>
      <c r="J89" s="324"/>
      <c r="K89" s="324"/>
      <c r="L89" s="324"/>
      <c r="M89" s="324"/>
      <c r="N89" s="324"/>
      <c r="O89" s="324"/>
      <c r="P89" s="324"/>
      <c r="Q89" s="124"/>
      <c r="R89" s="85"/>
    </row>
    <row r="90" spans="1:24">
      <c r="A90" s="105"/>
      <c r="B90" s="108" t="s">
        <v>42</v>
      </c>
      <c r="C90" s="323" t="s">
        <v>86</v>
      </c>
      <c r="D90" s="324"/>
      <c r="E90" s="324"/>
      <c r="F90" s="324"/>
      <c r="G90" s="324"/>
      <c r="H90" s="324"/>
      <c r="I90" s="324"/>
      <c r="J90" s="324"/>
      <c r="K90" s="324"/>
      <c r="L90" s="324"/>
      <c r="M90" s="324"/>
      <c r="N90" s="324"/>
      <c r="O90" s="324"/>
      <c r="P90" s="324"/>
      <c r="Q90" s="124"/>
      <c r="R90" s="85"/>
    </row>
    <row r="91" spans="1:24" ht="22.5" customHeight="1">
      <c r="A91" s="105"/>
      <c r="B91" s="109" t="s">
        <v>45</v>
      </c>
      <c r="C91" s="340" t="s">
        <v>85</v>
      </c>
      <c r="D91" s="341"/>
      <c r="E91" s="341"/>
      <c r="F91" s="341"/>
      <c r="G91" s="341"/>
      <c r="H91" s="341"/>
      <c r="I91" s="341"/>
      <c r="J91" s="341"/>
      <c r="K91" s="341"/>
      <c r="L91" s="341"/>
      <c r="M91" s="341"/>
      <c r="N91" s="341"/>
      <c r="O91" s="341"/>
      <c r="P91" s="341"/>
      <c r="Q91" s="125"/>
      <c r="R91" s="85"/>
    </row>
    <row r="92" spans="1:24">
      <c r="A92" s="85"/>
      <c r="B92" s="87"/>
      <c r="C92" s="87"/>
      <c r="D92" s="87"/>
      <c r="E92" s="87"/>
      <c r="F92" s="87"/>
      <c r="G92" s="87"/>
      <c r="H92" s="87"/>
      <c r="I92" s="87"/>
      <c r="J92" s="87"/>
      <c r="K92" s="87"/>
      <c r="L92" s="87"/>
      <c r="M92" s="87"/>
      <c r="N92" s="87"/>
      <c r="O92" s="87"/>
      <c r="P92" s="87"/>
      <c r="Q92" s="87"/>
      <c r="R92" s="85"/>
    </row>
    <row r="93" spans="1:24">
      <c r="A93" s="85"/>
      <c r="B93" s="87"/>
      <c r="C93" s="87"/>
      <c r="D93" s="87"/>
      <c r="E93" s="87"/>
      <c r="F93" s="87"/>
      <c r="G93" s="87"/>
      <c r="H93" s="87"/>
      <c r="I93" s="87"/>
      <c r="J93" s="87"/>
      <c r="K93" s="87"/>
      <c r="L93" s="87"/>
      <c r="M93" s="87"/>
      <c r="N93" s="87"/>
      <c r="O93" s="87"/>
      <c r="P93" s="87"/>
      <c r="Q93" s="87"/>
      <c r="R93" s="85"/>
    </row>
    <row r="94" spans="1:24">
      <c r="A94" s="85"/>
      <c r="B94" s="87"/>
      <c r="C94" s="87"/>
      <c r="D94" s="87"/>
      <c r="E94" s="87"/>
      <c r="F94" s="87"/>
      <c r="G94" s="87"/>
      <c r="H94" s="87"/>
      <c r="I94" s="87"/>
      <c r="J94" s="87"/>
      <c r="K94" s="87"/>
      <c r="L94" s="87"/>
      <c r="M94" s="87"/>
      <c r="N94" s="87"/>
      <c r="O94" s="87"/>
      <c r="P94" s="87"/>
      <c r="Q94" s="87"/>
      <c r="R94" s="85"/>
    </row>
    <row r="95" spans="1:24">
      <c r="A95" s="85"/>
      <c r="B95" s="87"/>
      <c r="C95" s="87"/>
      <c r="D95" s="87"/>
      <c r="E95" s="87"/>
      <c r="F95" s="87"/>
      <c r="G95" s="87"/>
      <c r="H95" s="87"/>
      <c r="I95" s="87"/>
      <c r="J95" s="87"/>
      <c r="K95" s="87"/>
      <c r="L95" s="87"/>
      <c r="M95" s="87"/>
      <c r="N95" s="87"/>
      <c r="O95" s="87"/>
      <c r="P95" s="87"/>
      <c r="Q95" s="87"/>
      <c r="R95" s="85"/>
      <c r="X95" s="67"/>
    </row>
    <row r="96" spans="1:24">
      <c r="A96" s="85"/>
      <c r="B96" s="87"/>
      <c r="C96" s="111"/>
      <c r="D96" s="112"/>
      <c r="E96" s="87"/>
      <c r="F96" s="87"/>
      <c r="G96" s="87"/>
      <c r="H96" s="87"/>
      <c r="I96" s="87"/>
      <c r="J96" s="87"/>
      <c r="K96" s="87"/>
      <c r="L96" s="87"/>
      <c r="M96" s="87"/>
      <c r="N96" s="87"/>
      <c r="O96" s="87"/>
      <c r="P96" s="87"/>
      <c r="Q96" s="87"/>
      <c r="R96" s="85"/>
      <c r="X96" s="67"/>
    </row>
    <row r="97" spans="1:24">
      <c r="A97" s="85"/>
      <c r="B97" s="87"/>
      <c r="C97" s="111"/>
      <c r="D97" s="87"/>
      <c r="E97" s="87"/>
      <c r="F97" s="87"/>
      <c r="G97" s="87"/>
      <c r="H97" s="87"/>
      <c r="I97" s="87"/>
      <c r="J97" s="87"/>
      <c r="K97" s="87"/>
      <c r="L97" s="87"/>
      <c r="M97" s="87"/>
      <c r="N97" s="87"/>
      <c r="O97" s="87"/>
      <c r="P97" s="87"/>
      <c r="Q97" s="87"/>
      <c r="R97" s="85"/>
      <c r="X97" s="67"/>
    </row>
    <row r="98" spans="1:24">
      <c r="A98" s="85"/>
      <c r="B98" s="87"/>
      <c r="C98" s="111"/>
      <c r="D98" s="87"/>
      <c r="E98" s="113"/>
      <c r="F98" s="114"/>
      <c r="G98" s="87"/>
      <c r="H98" s="87"/>
      <c r="I98" s="87"/>
      <c r="J98" s="87"/>
      <c r="K98" s="87"/>
      <c r="L98" s="87"/>
      <c r="M98" s="87"/>
      <c r="N98" s="87"/>
      <c r="O98" s="87"/>
      <c r="P98" s="87"/>
      <c r="Q98" s="87"/>
      <c r="R98" s="85"/>
      <c r="X98" s="67"/>
    </row>
    <row r="99" spans="1:24">
      <c r="A99" s="85"/>
      <c r="B99" s="87"/>
      <c r="C99" s="111"/>
      <c r="D99" s="87"/>
      <c r="E99" s="87"/>
      <c r="F99" s="87"/>
      <c r="G99" s="87"/>
      <c r="H99" s="87"/>
      <c r="I99" s="87"/>
      <c r="J99" s="87"/>
      <c r="K99" s="87"/>
      <c r="L99" s="87"/>
      <c r="M99" s="87"/>
      <c r="N99" s="87"/>
      <c r="O99" s="87"/>
      <c r="P99" s="87"/>
      <c r="Q99" s="87"/>
      <c r="R99" s="85"/>
      <c r="X99" s="67"/>
    </row>
    <row r="100" spans="1:24">
      <c r="A100" s="85"/>
      <c r="B100" s="87"/>
      <c r="C100" s="111"/>
      <c r="D100" s="87"/>
      <c r="E100" s="87"/>
      <c r="F100" s="87"/>
      <c r="G100" s="87"/>
      <c r="H100" s="87"/>
      <c r="I100" s="87"/>
      <c r="J100" s="87"/>
      <c r="K100" s="87"/>
      <c r="L100" s="87"/>
      <c r="M100" s="87"/>
      <c r="N100" s="87"/>
      <c r="O100" s="87"/>
      <c r="P100" s="87"/>
      <c r="Q100" s="87"/>
      <c r="R100" s="85"/>
      <c r="X100" s="67"/>
    </row>
    <row r="101" spans="1:24">
      <c r="A101" s="85"/>
      <c r="B101" s="87"/>
      <c r="C101" s="111"/>
      <c r="D101" s="87"/>
      <c r="E101" s="87"/>
      <c r="F101" s="87"/>
      <c r="G101" s="87"/>
      <c r="H101" s="87"/>
      <c r="I101" s="87"/>
      <c r="J101" s="87"/>
      <c r="K101" s="87"/>
      <c r="L101" s="87"/>
      <c r="M101" s="87"/>
      <c r="N101" s="87"/>
      <c r="O101" s="87"/>
      <c r="P101" s="87"/>
      <c r="Q101" s="87"/>
      <c r="R101" s="85"/>
      <c r="X101" s="67"/>
    </row>
    <row r="102" spans="1:24">
      <c r="A102" s="85"/>
      <c r="B102" s="87"/>
      <c r="C102" s="111"/>
      <c r="D102" s="87"/>
      <c r="E102" s="87"/>
      <c r="F102" s="87"/>
      <c r="G102" s="87"/>
      <c r="H102" s="87"/>
      <c r="I102" s="87"/>
      <c r="J102" s="87"/>
      <c r="K102" s="87"/>
      <c r="L102" s="87"/>
      <c r="M102" s="87"/>
      <c r="N102" s="87"/>
      <c r="O102" s="87"/>
      <c r="P102" s="87"/>
      <c r="Q102" s="87"/>
      <c r="R102" s="85"/>
      <c r="X102" s="67"/>
    </row>
    <row r="103" spans="1:24">
      <c r="A103" s="85"/>
      <c r="B103" s="87"/>
      <c r="C103" s="111"/>
      <c r="D103" s="87"/>
      <c r="E103" s="87"/>
      <c r="F103" s="87"/>
      <c r="G103" s="87"/>
      <c r="H103" s="87"/>
      <c r="I103" s="87"/>
      <c r="J103" s="87"/>
      <c r="K103" s="87"/>
      <c r="L103" s="87"/>
      <c r="M103" s="87"/>
      <c r="N103" s="87"/>
      <c r="O103" s="87"/>
      <c r="P103" s="87"/>
      <c r="Q103" s="87"/>
      <c r="R103" s="85"/>
      <c r="X103" s="67"/>
    </row>
    <row r="104" spans="1:24">
      <c r="A104" s="85"/>
      <c r="B104" s="87"/>
      <c r="C104" s="111"/>
      <c r="D104" s="87"/>
      <c r="E104" s="87"/>
      <c r="F104" s="87"/>
      <c r="G104" s="87"/>
      <c r="H104" s="87"/>
      <c r="I104" s="87"/>
      <c r="J104" s="87"/>
      <c r="K104" s="87"/>
      <c r="L104" s="87"/>
      <c r="M104" s="87"/>
      <c r="N104" s="87"/>
      <c r="O104" s="87"/>
      <c r="P104" s="87"/>
      <c r="Q104" s="87"/>
      <c r="R104" s="85"/>
      <c r="X104" s="67"/>
    </row>
    <row r="105" spans="1:24">
      <c r="A105" s="85"/>
      <c r="B105" s="87"/>
      <c r="C105" s="111"/>
      <c r="D105" s="87"/>
      <c r="E105" s="87"/>
      <c r="F105" s="87"/>
      <c r="G105" s="87"/>
      <c r="H105" s="87"/>
      <c r="I105" s="87"/>
      <c r="J105" s="87"/>
      <c r="K105" s="87"/>
      <c r="L105" s="87"/>
      <c r="M105" s="87"/>
      <c r="N105" s="87"/>
      <c r="O105" s="87"/>
      <c r="P105" s="87"/>
      <c r="Q105" s="87"/>
      <c r="R105" s="85"/>
      <c r="X105" s="67"/>
    </row>
    <row r="106" spans="1:24">
      <c r="A106" s="85"/>
      <c r="B106" s="87"/>
      <c r="C106" s="111"/>
      <c r="D106" s="87"/>
      <c r="E106" s="87"/>
      <c r="F106" s="87"/>
      <c r="G106" s="87"/>
      <c r="H106" s="87"/>
      <c r="I106" s="87"/>
      <c r="J106" s="87"/>
      <c r="K106" s="87"/>
      <c r="L106" s="87"/>
      <c r="M106" s="87"/>
      <c r="N106" s="87"/>
      <c r="O106" s="87"/>
      <c r="P106" s="87"/>
      <c r="Q106" s="87"/>
      <c r="R106" s="85"/>
      <c r="X106" s="67"/>
    </row>
    <row r="107" spans="1:24">
      <c r="A107" s="85"/>
      <c r="B107" s="87"/>
      <c r="C107" s="111"/>
      <c r="D107" s="87"/>
      <c r="E107" s="87"/>
      <c r="F107" s="87"/>
      <c r="G107" s="87"/>
      <c r="H107" s="87"/>
      <c r="I107" s="87"/>
      <c r="J107" s="87"/>
      <c r="K107" s="87"/>
      <c r="L107" s="87"/>
      <c r="M107" s="87"/>
      <c r="N107" s="87"/>
      <c r="O107" s="87"/>
      <c r="P107" s="87"/>
      <c r="Q107" s="87"/>
      <c r="R107" s="85"/>
      <c r="X107" s="67"/>
    </row>
    <row r="108" spans="1:24">
      <c r="A108" s="85"/>
      <c r="B108" s="87"/>
      <c r="C108" s="111"/>
      <c r="D108" s="87"/>
      <c r="E108" s="87"/>
      <c r="F108" s="87"/>
      <c r="G108" s="87"/>
      <c r="H108" s="87"/>
      <c r="I108" s="87"/>
      <c r="J108" s="87"/>
      <c r="K108" s="87"/>
      <c r="L108" s="87"/>
      <c r="M108" s="87"/>
      <c r="N108" s="87"/>
      <c r="O108" s="87"/>
      <c r="P108" s="87"/>
      <c r="Q108" s="87"/>
      <c r="R108" s="85"/>
      <c r="X108" s="67"/>
    </row>
    <row r="109" spans="1:24">
      <c r="A109" s="85"/>
      <c r="B109" s="87"/>
      <c r="C109" s="111"/>
      <c r="D109" s="87"/>
      <c r="E109" s="87"/>
      <c r="F109" s="87"/>
      <c r="G109" s="87"/>
      <c r="H109" s="87"/>
      <c r="I109" s="87"/>
      <c r="J109" s="87"/>
      <c r="K109" s="87"/>
      <c r="L109" s="87"/>
      <c r="M109" s="87"/>
      <c r="N109" s="87"/>
      <c r="O109" s="87"/>
      <c r="P109" s="87"/>
      <c r="Q109" s="87"/>
      <c r="R109" s="85"/>
      <c r="X109" s="67"/>
    </row>
    <row r="110" spans="1:24">
      <c r="A110" s="85"/>
      <c r="B110" s="87"/>
      <c r="C110" s="111"/>
      <c r="D110" s="87"/>
      <c r="E110" s="87"/>
      <c r="F110" s="87"/>
      <c r="G110" s="87"/>
      <c r="H110" s="87"/>
      <c r="I110" s="87"/>
      <c r="J110" s="87"/>
      <c r="K110" s="87"/>
      <c r="L110" s="87"/>
      <c r="M110" s="87"/>
      <c r="N110" s="87"/>
      <c r="O110" s="87"/>
      <c r="P110" s="87"/>
      <c r="Q110" s="87"/>
      <c r="R110" s="85"/>
    </row>
    <row r="111" spans="1:24">
      <c r="A111" s="85"/>
      <c r="B111" s="87"/>
      <c r="C111" s="87"/>
      <c r="D111" s="87"/>
      <c r="E111" s="87"/>
      <c r="F111" s="87"/>
      <c r="G111" s="87"/>
      <c r="H111" s="87"/>
      <c r="I111" s="87"/>
      <c r="J111" s="87"/>
      <c r="K111" s="87"/>
      <c r="L111" s="87"/>
      <c r="M111" s="87"/>
      <c r="N111" s="87"/>
      <c r="O111" s="87"/>
      <c r="P111" s="87"/>
      <c r="Q111" s="87"/>
      <c r="R111" s="85"/>
    </row>
    <row r="112" spans="1:24">
      <c r="A112" s="85"/>
      <c r="B112" s="87"/>
      <c r="C112" s="87"/>
      <c r="D112" s="87"/>
      <c r="E112" s="87"/>
      <c r="F112" s="87"/>
      <c r="G112" s="87"/>
      <c r="H112" s="87"/>
      <c r="I112" s="87"/>
      <c r="J112" s="87"/>
      <c r="K112" s="87"/>
      <c r="L112" s="87"/>
      <c r="M112" s="87"/>
      <c r="N112" s="87"/>
      <c r="O112" s="87"/>
      <c r="P112" s="87"/>
      <c r="Q112" s="87"/>
      <c r="R112" s="85"/>
    </row>
    <row r="113" spans="1:18">
      <c r="A113" s="85"/>
      <c r="B113" s="87"/>
      <c r="C113" s="87"/>
      <c r="D113" s="87"/>
      <c r="E113" s="87"/>
      <c r="F113" s="87"/>
      <c r="G113" s="87"/>
      <c r="H113" s="87"/>
      <c r="I113" s="87"/>
      <c r="J113" s="87"/>
      <c r="K113" s="87"/>
      <c r="L113" s="87"/>
      <c r="M113" s="87"/>
      <c r="N113" s="87"/>
      <c r="O113" s="87"/>
      <c r="P113" s="87"/>
      <c r="Q113" s="87"/>
      <c r="R113" s="85"/>
    </row>
    <row r="114" spans="1:18">
      <c r="A114" s="85"/>
      <c r="B114" s="87"/>
      <c r="C114" s="87"/>
      <c r="D114" s="87"/>
      <c r="E114" s="87"/>
      <c r="F114" s="87"/>
      <c r="G114" s="87"/>
      <c r="H114" s="87"/>
      <c r="I114" s="87"/>
      <c r="J114" s="87"/>
      <c r="K114" s="87"/>
      <c r="L114" s="87"/>
      <c r="M114" s="87"/>
      <c r="N114" s="87"/>
      <c r="O114" s="87"/>
      <c r="P114" s="87"/>
      <c r="Q114" s="87"/>
      <c r="R114" s="85"/>
    </row>
    <row r="115" spans="1:18">
      <c r="A115" s="85"/>
      <c r="B115" s="87"/>
      <c r="C115" s="87"/>
      <c r="D115" s="87"/>
      <c r="E115" s="87"/>
      <c r="F115" s="87"/>
      <c r="G115" s="87"/>
      <c r="H115" s="87"/>
      <c r="I115" s="87"/>
      <c r="J115" s="87"/>
      <c r="K115" s="87"/>
      <c r="L115" s="87"/>
      <c r="M115" s="87"/>
      <c r="N115" s="87"/>
      <c r="O115" s="87"/>
      <c r="P115" s="87"/>
      <c r="Q115" s="87"/>
      <c r="R115" s="85"/>
    </row>
    <row r="116" spans="1:18">
      <c r="A116" s="85"/>
      <c r="B116" s="85"/>
      <c r="C116" s="85"/>
      <c r="D116" s="85"/>
      <c r="E116" s="85"/>
      <c r="F116" s="85"/>
      <c r="G116" s="85"/>
      <c r="H116" s="85"/>
      <c r="I116" s="85"/>
      <c r="J116" s="85"/>
      <c r="K116" s="85"/>
      <c r="L116" s="85"/>
      <c r="M116" s="85"/>
      <c r="N116" s="85"/>
      <c r="O116" s="85"/>
      <c r="P116" s="85"/>
      <c r="Q116" s="85"/>
      <c r="R116" s="85"/>
    </row>
    <row r="117" spans="1:18">
      <c r="A117" s="85"/>
      <c r="B117" s="85"/>
      <c r="C117" s="85"/>
      <c r="D117" s="85"/>
      <c r="E117" s="85"/>
      <c r="F117" s="85"/>
      <c r="G117" s="85"/>
      <c r="H117" s="85"/>
      <c r="I117" s="85"/>
      <c r="J117" s="85"/>
      <c r="K117" s="85"/>
      <c r="L117" s="85"/>
      <c r="M117" s="85"/>
      <c r="N117" s="85"/>
      <c r="O117" s="85"/>
      <c r="P117" s="85"/>
      <c r="Q117" s="85"/>
      <c r="R117" s="85"/>
    </row>
    <row r="118" spans="1:18">
      <c r="A118" s="85"/>
      <c r="B118" s="85"/>
      <c r="C118" s="85"/>
      <c r="D118" s="85"/>
      <c r="E118" s="85"/>
      <c r="F118" s="85"/>
      <c r="G118" s="85"/>
      <c r="H118" s="85"/>
      <c r="I118" s="85"/>
      <c r="J118" s="85"/>
      <c r="K118" s="85"/>
      <c r="L118" s="85"/>
      <c r="M118" s="85"/>
      <c r="N118" s="85"/>
      <c r="O118" s="85"/>
      <c r="P118" s="85"/>
      <c r="Q118" s="85"/>
      <c r="R118" s="85"/>
    </row>
    <row r="119" spans="1:18">
      <c r="A119" s="85"/>
      <c r="B119" s="85"/>
      <c r="C119" s="85"/>
      <c r="D119" s="85"/>
      <c r="E119" s="85"/>
      <c r="F119" s="85"/>
      <c r="G119" s="85"/>
      <c r="H119" s="85"/>
      <c r="I119" s="85"/>
      <c r="J119" s="85"/>
      <c r="K119" s="85"/>
      <c r="L119" s="85"/>
      <c r="M119" s="85"/>
      <c r="N119" s="85"/>
      <c r="O119" s="85"/>
      <c r="P119" s="85"/>
      <c r="Q119" s="85"/>
      <c r="R119" s="85"/>
    </row>
    <row r="120" spans="1:18">
      <c r="A120" s="65"/>
      <c r="B120" s="65"/>
      <c r="C120" s="65"/>
      <c r="D120" s="65"/>
      <c r="E120" s="65"/>
      <c r="F120" s="65"/>
      <c r="G120" s="65"/>
      <c r="H120" s="65"/>
      <c r="I120" s="65"/>
      <c r="J120" s="65"/>
      <c r="K120" s="65"/>
      <c r="L120" s="65"/>
      <c r="M120" s="65"/>
      <c r="N120" s="65"/>
      <c r="O120" s="65"/>
      <c r="P120" s="65"/>
      <c r="Q120" s="65"/>
      <c r="R120" s="65"/>
    </row>
    <row r="121" spans="1:18">
      <c r="A121" s="65"/>
      <c r="B121" s="65"/>
      <c r="C121" s="65"/>
      <c r="D121" s="65"/>
      <c r="E121" s="65"/>
      <c r="F121" s="65"/>
      <c r="G121" s="65"/>
      <c r="H121" s="65"/>
      <c r="I121" s="65"/>
      <c r="J121" s="65"/>
      <c r="K121" s="65"/>
      <c r="L121" s="65"/>
      <c r="M121" s="65"/>
      <c r="N121" s="65"/>
      <c r="O121" s="65"/>
      <c r="P121" s="65"/>
      <c r="Q121" s="65"/>
      <c r="R121" s="65"/>
    </row>
    <row r="122" spans="1:18">
      <c r="A122" s="65"/>
      <c r="B122" s="65"/>
      <c r="C122" s="65"/>
      <c r="D122" s="65"/>
      <c r="E122" s="65"/>
      <c r="F122" s="65"/>
      <c r="G122" s="65"/>
      <c r="H122" s="65"/>
      <c r="I122" s="65"/>
      <c r="J122" s="65"/>
      <c r="K122" s="65"/>
      <c r="L122" s="65"/>
      <c r="M122" s="65"/>
      <c r="N122" s="65"/>
      <c r="O122" s="65"/>
      <c r="P122" s="65"/>
      <c r="Q122" s="65"/>
      <c r="R122" s="65"/>
    </row>
    <row r="123" spans="1:18">
      <c r="A123" s="65"/>
      <c r="B123" s="65"/>
      <c r="C123" s="65"/>
      <c r="D123" s="65"/>
      <c r="E123" s="65"/>
      <c r="F123" s="65"/>
      <c r="G123" s="65"/>
      <c r="H123" s="65"/>
      <c r="I123" s="65"/>
      <c r="J123" s="65"/>
      <c r="K123" s="65"/>
      <c r="L123" s="65"/>
      <c r="M123" s="65"/>
      <c r="N123" s="65"/>
      <c r="O123" s="65"/>
      <c r="P123" s="65"/>
      <c r="Q123" s="65"/>
      <c r="R123" s="65"/>
    </row>
    <row r="124" spans="1:18">
      <c r="A124" s="65"/>
      <c r="B124" s="65"/>
      <c r="C124" s="65"/>
      <c r="D124" s="65"/>
      <c r="E124" s="65"/>
      <c r="F124" s="65"/>
      <c r="G124" s="65"/>
      <c r="H124" s="65"/>
      <c r="I124" s="65"/>
      <c r="J124" s="65"/>
      <c r="K124" s="65"/>
      <c r="L124" s="65"/>
      <c r="M124" s="65"/>
      <c r="N124" s="65"/>
      <c r="O124" s="65"/>
      <c r="P124" s="65"/>
      <c r="Q124" s="65"/>
      <c r="R124" s="65"/>
    </row>
    <row r="125" spans="1:18">
      <c r="A125" s="65"/>
      <c r="B125" s="65"/>
      <c r="C125" s="65"/>
      <c r="D125" s="65"/>
      <c r="E125" s="65"/>
      <c r="F125" s="65"/>
      <c r="G125" s="65"/>
      <c r="H125" s="65"/>
      <c r="I125" s="65"/>
      <c r="J125" s="65"/>
      <c r="K125" s="65"/>
      <c r="L125" s="65"/>
      <c r="M125" s="65"/>
      <c r="N125" s="65"/>
      <c r="O125" s="65"/>
      <c r="P125" s="65"/>
      <c r="Q125" s="65"/>
      <c r="R125" s="65"/>
    </row>
    <row r="126" spans="1:18">
      <c r="A126" s="65"/>
      <c r="B126" s="65"/>
      <c r="C126" s="65"/>
      <c r="D126" s="65"/>
      <c r="E126" s="65"/>
      <c r="F126" s="65"/>
      <c r="G126" s="65"/>
      <c r="H126" s="65"/>
      <c r="I126" s="65"/>
      <c r="J126" s="65"/>
      <c r="K126" s="65"/>
      <c r="L126" s="65"/>
      <c r="M126" s="65"/>
      <c r="N126" s="65"/>
      <c r="O126" s="65"/>
      <c r="P126" s="65"/>
      <c r="Q126" s="65"/>
      <c r="R126" s="65"/>
    </row>
    <row r="127" spans="1:18">
      <c r="A127" s="65"/>
      <c r="B127" s="65"/>
      <c r="C127" s="65"/>
      <c r="D127" s="65"/>
      <c r="E127" s="65"/>
      <c r="F127" s="65"/>
      <c r="G127" s="65"/>
      <c r="H127" s="65"/>
      <c r="I127" s="65"/>
      <c r="J127" s="65"/>
      <c r="K127" s="65"/>
      <c r="L127" s="65"/>
      <c r="M127" s="65"/>
      <c r="N127" s="65"/>
      <c r="O127" s="65"/>
      <c r="P127" s="65"/>
      <c r="Q127" s="65"/>
    </row>
    <row r="128" spans="1:18">
      <c r="A128" s="66"/>
      <c r="B128" s="66"/>
      <c r="C128" s="66"/>
      <c r="D128" s="66"/>
      <c r="E128" s="66"/>
      <c r="F128" s="66"/>
      <c r="G128" s="66"/>
      <c r="H128" s="66"/>
      <c r="I128" s="66"/>
      <c r="J128" s="66"/>
      <c r="K128" s="66"/>
      <c r="L128" s="66"/>
      <c r="M128" s="66"/>
      <c r="N128" s="66"/>
      <c r="O128" s="66"/>
      <c r="P128" s="66"/>
      <c r="Q128" s="66"/>
      <c r="R128" s="65"/>
    </row>
    <row r="129" spans="1:18">
      <c r="A129" s="66"/>
      <c r="B129" s="66"/>
      <c r="C129" s="66"/>
      <c r="D129" s="66"/>
      <c r="E129" s="66"/>
      <c r="F129" s="66"/>
      <c r="G129" s="66"/>
      <c r="H129" s="66"/>
      <c r="I129" s="66"/>
      <c r="J129" s="66"/>
      <c r="K129" s="66"/>
      <c r="L129" s="66"/>
      <c r="M129" s="66"/>
      <c r="N129" s="66"/>
      <c r="O129" s="66"/>
      <c r="P129" s="66"/>
      <c r="Q129" s="66"/>
      <c r="R129" s="65"/>
    </row>
    <row r="130" spans="1:18">
      <c r="A130" s="66"/>
      <c r="B130" s="66"/>
      <c r="C130" s="66"/>
      <c r="D130" s="66"/>
      <c r="E130" s="66"/>
      <c r="F130" s="66"/>
      <c r="G130" s="66"/>
      <c r="H130" s="66"/>
      <c r="I130" s="66"/>
      <c r="J130" s="66"/>
      <c r="K130" s="66"/>
      <c r="L130" s="66"/>
      <c r="M130" s="66"/>
      <c r="N130" s="66"/>
      <c r="O130" s="66"/>
      <c r="P130" s="66"/>
      <c r="Q130" s="66"/>
      <c r="R130" s="65"/>
    </row>
    <row r="131" spans="1:18">
      <c r="A131" s="66"/>
      <c r="B131" s="66"/>
      <c r="C131" s="66"/>
      <c r="D131" s="66"/>
      <c r="E131" s="66"/>
      <c r="F131" s="66"/>
      <c r="G131" s="66"/>
      <c r="H131" s="66"/>
      <c r="I131" s="66"/>
      <c r="J131" s="66"/>
      <c r="K131" s="66"/>
      <c r="L131" s="66"/>
      <c r="M131" s="66"/>
      <c r="N131" s="66"/>
      <c r="O131" s="66"/>
      <c r="P131" s="66"/>
      <c r="Q131" s="66"/>
      <c r="R131" s="65"/>
    </row>
    <row r="132" spans="1:18">
      <c r="A132" s="66"/>
      <c r="B132" s="66"/>
      <c r="C132" s="66"/>
      <c r="D132" s="66"/>
      <c r="E132" s="66"/>
      <c r="F132" s="66"/>
      <c r="G132" s="66"/>
      <c r="H132" s="66"/>
      <c r="I132" s="66"/>
      <c r="J132" s="66"/>
      <c r="K132" s="66"/>
      <c r="L132" s="66"/>
      <c r="M132" s="66"/>
      <c r="N132" s="66"/>
      <c r="O132" s="66"/>
      <c r="P132" s="66"/>
      <c r="Q132" s="66"/>
      <c r="R132" s="65"/>
    </row>
    <row r="133" spans="1:18">
      <c r="A133" s="66"/>
      <c r="B133" s="66"/>
      <c r="C133" s="66"/>
      <c r="D133" s="66"/>
      <c r="E133" s="66"/>
      <c r="F133" s="66"/>
      <c r="G133" s="66"/>
      <c r="H133" s="66"/>
      <c r="I133" s="66"/>
      <c r="J133" s="66"/>
      <c r="K133" s="66"/>
      <c r="L133" s="66"/>
      <c r="M133" s="66"/>
      <c r="N133" s="66"/>
      <c r="O133" s="66"/>
      <c r="P133" s="66"/>
      <c r="Q133" s="66"/>
      <c r="R133" s="65"/>
    </row>
    <row r="134" spans="1:18">
      <c r="A134" s="65"/>
      <c r="B134" s="65"/>
      <c r="C134" s="65"/>
      <c r="D134" s="65"/>
      <c r="E134" s="65"/>
      <c r="F134" s="65"/>
      <c r="G134" s="65"/>
      <c r="H134" s="65"/>
      <c r="I134" s="65"/>
      <c r="J134" s="65"/>
      <c r="K134" s="65"/>
      <c r="L134" s="65"/>
      <c r="M134" s="65"/>
      <c r="N134" s="65"/>
      <c r="O134" s="65"/>
      <c r="P134" s="65"/>
      <c r="Q134" s="65"/>
      <c r="R134" s="65"/>
    </row>
    <row r="135" spans="1:18">
      <c r="A135" s="65"/>
      <c r="B135" s="65"/>
      <c r="C135" s="65"/>
      <c r="D135" s="65"/>
      <c r="E135" s="65"/>
      <c r="F135" s="65"/>
      <c r="G135" s="65"/>
      <c r="H135" s="65"/>
      <c r="I135" s="65"/>
      <c r="J135" s="65"/>
      <c r="K135" s="65"/>
      <c r="L135" s="65"/>
      <c r="M135" s="65"/>
      <c r="N135" s="65"/>
      <c r="O135" s="65"/>
      <c r="P135" s="65"/>
      <c r="Q135" s="65"/>
      <c r="R135" s="65"/>
    </row>
    <row r="136" spans="1:18">
      <c r="A136" s="65"/>
      <c r="B136" s="65"/>
      <c r="C136" s="65"/>
      <c r="D136" s="65"/>
      <c r="E136" s="65"/>
      <c r="F136" s="65"/>
      <c r="G136" s="65"/>
      <c r="H136" s="65"/>
      <c r="I136" s="65"/>
      <c r="J136" s="65"/>
      <c r="K136" s="65"/>
      <c r="L136" s="65"/>
      <c r="M136" s="65"/>
      <c r="N136" s="65"/>
      <c r="O136" s="65"/>
      <c r="P136" s="65"/>
      <c r="Q136" s="65"/>
      <c r="R136" s="65"/>
    </row>
    <row r="137" spans="1:18">
      <c r="A137" s="65"/>
      <c r="B137" s="65"/>
      <c r="C137" s="65"/>
      <c r="D137" s="65"/>
      <c r="E137" s="65"/>
      <c r="F137" s="65"/>
      <c r="G137" s="65"/>
      <c r="H137" s="65"/>
      <c r="I137" s="65"/>
      <c r="J137" s="65"/>
      <c r="K137" s="65"/>
      <c r="L137" s="65"/>
      <c r="M137" s="65"/>
      <c r="N137" s="65"/>
      <c r="O137" s="65"/>
      <c r="P137" s="65"/>
      <c r="Q137" s="65"/>
      <c r="R137" s="65"/>
    </row>
    <row r="138" spans="1:18">
      <c r="A138" s="65"/>
      <c r="B138" s="65"/>
      <c r="C138" s="65"/>
      <c r="D138" s="65"/>
      <c r="E138" s="65"/>
      <c r="F138" s="65"/>
      <c r="G138" s="65"/>
      <c r="H138" s="65"/>
      <c r="I138" s="65"/>
      <c r="J138" s="65"/>
      <c r="K138" s="65"/>
      <c r="L138" s="65"/>
      <c r="M138" s="65"/>
      <c r="N138" s="65"/>
      <c r="O138" s="65"/>
      <c r="P138" s="65"/>
      <c r="Q138" s="65"/>
      <c r="R138" s="65"/>
    </row>
    <row r="139" spans="1:18">
      <c r="A139" s="65"/>
      <c r="B139" s="65"/>
      <c r="C139" s="65"/>
      <c r="D139" s="65"/>
      <c r="E139" s="65"/>
      <c r="F139" s="65"/>
      <c r="G139" s="65"/>
      <c r="H139" s="65"/>
      <c r="I139" s="65"/>
      <c r="J139" s="65"/>
      <c r="K139" s="65"/>
      <c r="L139" s="65"/>
      <c r="M139" s="65"/>
      <c r="N139" s="65"/>
      <c r="O139" s="65"/>
      <c r="P139" s="65"/>
      <c r="Q139" s="65"/>
      <c r="R139" s="65"/>
    </row>
    <row r="140" spans="1:18">
      <c r="A140" s="65"/>
      <c r="B140" s="65"/>
      <c r="C140" s="65"/>
      <c r="D140" s="65"/>
      <c r="E140" s="65"/>
      <c r="F140" s="65"/>
      <c r="G140" s="65"/>
      <c r="H140" s="65"/>
      <c r="I140" s="65"/>
      <c r="J140" s="65"/>
      <c r="K140" s="65"/>
      <c r="L140" s="65"/>
      <c r="M140" s="65"/>
      <c r="N140" s="65"/>
      <c r="O140" s="65"/>
      <c r="P140" s="65"/>
      <c r="Q140" s="65"/>
      <c r="R140" s="65"/>
    </row>
    <row r="141" spans="1:18">
      <c r="A141" s="65"/>
      <c r="B141" s="65"/>
      <c r="C141" s="65"/>
      <c r="D141" s="65"/>
      <c r="E141" s="65"/>
      <c r="F141" s="65"/>
      <c r="G141" s="65"/>
      <c r="H141" s="65"/>
      <c r="I141" s="65"/>
      <c r="J141" s="65"/>
      <c r="K141" s="65"/>
      <c r="L141" s="65"/>
      <c r="M141" s="65"/>
      <c r="N141" s="65"/>
      <c r="O141" s="65"/>
      <c r="P141" s="65"/>
      <c r="Q141" s="65"/>
      <c r="R141" s="65"/>
    </row>
    <row r="142" spans="1:18">
      <c r="A142" s="65"/>
      <c r="B142" s="65"/>
      <c r="C142" s="65"/>
      <c r="D142" s="65"/>
      <c r="E142" s="65"/>
      <c r="F142" s="65"/>
      <c r="G142" s="65"/>
      <c r="H142" s="65"/>
      <c r="I142" s="65"/>
      <c r="J142" s="65"/>
      <c r="K142" s="65"/>
      <c r="L142" s="65"/>
      <c r="M142" s="65"/>
      <c r="N142" s="65"/>
      <c r="O142" s="65"/>
      <c r="P142" s="65"/>
      <c r="Q142" s="65"/>
      <c r="R142" s="65"/>
    </row>
    <row r="143" spans="1:18">
      <c r="A143" s="65"/>
      <c r="B143" s="65"/>
      <c r="C143" s="65"/>
      <c r="D143" s="65"/>
      <c r="E143" s="65"/>
      <c r="F143" s="65"/>
      <c r="G143" s="65"/>
      <c r="H143" s="65"/>
      <c r="I143" s="65"/>
      <c r="J143" s="65"/>
      <c r="K143" s="65"/>
      <c r="L143" s="65"/>
      <c r="M143" s="65"/>
      <c r="N143" s="65"/>
      <c r="O143" s="65"/>
      <c r="P143" s="65"/>
      <c r="Q143" s="65"/>
      <c r="R143" s="65"/>
    </row>
    <row r="144" spans="1:18">
      <c r="A144" s="65"/>
      <c r="B144" s="65"/>
      <c r="C144" s="65"/>
      <c r="D144" s="65"/>
      <c r="E144" s="65"/>
      <c r="F144" s="65"/>
      <c r="G144" s="65"/>
      <c r="H144" s="65"/>
      <c r="I144" s="65"/>
      <c r="J144" s="65"/>
      <c r="K144" s="65"/>
      <c r="L144" s="65"/>
      <c r="M144" s="65"/>
      <c r="N144" s="65"/>
      <c r="O144" s="65"/>
      <c r="P144" s="65"/>
      <c r="Q144" s="65"/>
      <c r="R144" s="65"/>
    </row>
    <row r="145" spans="1:18">
      <c r="A145" s="65"/>
      <c r="B145" s="65"/>
      <c r="C145" s="65"/>
      <c r="D145" s="65"/>
      <c r="E145" s="65"/>
      <c r="F145" s="65"/>
      <c r="G145" s="65"/>
      <c r="H145" s="65"/>
      <c r="I145" s="65"/>
      <c r="J145" s="65"/>
      <c r="K145" s="65"/>
      <c r="L145" s="65"/>
      <c r="M145" s="65"/>
      <c r="N145" s="65"/>
      <c r="O145" s="65"/>
      <c r="P145" s="65"/>
      <c r="Q145" s="65"/>
      <c r="R145" s="65"/>
    </row>
    <row r="146" spans="1:18">
      <c r="A146" s="65"/>
      <c r="B146" s="65"/>
      <c r="C146" s="65"/>
      <c r="D146" s="65"/>
      <c r="E146" s="65"/>
      <c r="F146" s="65"/>
      <c r="G146" s="65"/>
      <c r="H146" s="65"/>
      <c r="I146" s="65"/>
      <c r="J146" s="65"/>
      <c r="K146" s="65"/>
      <c r="L146" s="65"/>
      <c r="M146" s="65"/>
      <c r="N146" s="65"/>
      <c r="O146" s="65"/>
      <c r="P146" s="65"/>
      <c r="Q146" s="65"/>
      <c r="R146" s="65"/>
    </row>
    <row r="147" spans="1:18">
      <c r="A147" s="65"/>
      <c r="B147" s="65"/>
      <c r="C147" s="65"/>
      <c r="D147" s="65"/>
      <c r="E147" s="65"/>
      <c r="F147" s="65"/>
      <c r="G147" s="65"/>
      <c r="H147" s="65"/>
      <c r="I147" s="65"/>
      <c r="J147" s="65"/>
      <c r="K147" s="65"/>
      <c r="L147" s="65"/>
      <c r="M147" s="65"/>
      <c r="N147" s="65"/>
      <c r="O147" s="65"/>
      <c r="P147" s="65"/>
      <c r="Q147" s="65"/>
      <c r="R147" s="65"/>
    </row>
    <row r="148" spans="1:18">
      <c r="A148" s="65"/>
      <c r="B148" s="65"/>
      <c r="C148" s="65"/>
      <c r="D148" s="65"/>
      <c r="E148" s="65"/>
      <c r="F148" s="65"/>
      <c r="G148" s="65"/>
      <c r="H148" s="65"/>
      <c r="I148" s="65"/>
      <c r="J148" s="65"/>
      <c r="K148" s="65"/>
      <c r="L148" s="65"/>
      <c r="M148" s="65"/>
      <c r="N148" s="65"/>
      <c r="O148" s="65"/>
      <c r="P148" s="65"/>
      <c r="Q148" s="65"/>
      <c r="R148" s="65"/>
    </row>
    <row r="149" spans="1:18">
      <c r="A149" s="65"/>
      <c r="B149" s="65"/>
      <c r="C149" s="65"/>
      <c r="D149" s="65"/>
      <c r="E149" s="65"/>
      <c r="F149" s="65"/>
      <c r="G149" s="65"/>
      <c r="H149" s="65"/>
      <c r="I149" s="65"/>
      <c r="J149" s="65"/>
      <c r="K149" s="65"/>
      <c r="L149" s="65"/>
      <c r="M149" s="65"/>
      <c r="N149" s="65"/>
      <c r="O149" s="65"/>
      <c r="P149" s="65"/>
      <c r="Q149" s="65"/>
      <c r="R149" s="65"/>
    </row>
    <row r="150" spans="1:18">
      <c r="A150" s="65"/>
      <c r="B150" s="65"/>
      <c r="C150" s="65"/>
      <c r="D150" s="65"/>
      <c r="E150" s="65"/>
      <c r="F150" s="65"/>
      <c r="G150" s="65"/>
      <c r="H150" s="65"/>
      <c r="I150" s="65"/>
      <c r="J150" s="65"/>
      <c r="K150" s="65"/>
      <c r="L150" s="65"/>
      <c r="M150" s="65"/>
      <c r="N150" s="65"/>
      <c r="O150" s="65"/>
      <c r="P150" s="65"/>
      <c r="Q150" s="65"/>
      <c r="R150" s="65"/>
    </row>
    <row r="151" spans="1:18">
      <c r="A151" s="65"/>
      <c r="B151" s="65"/>
      <c r="C151" s="65"/>
      <c r="D151" s="65"/>
      <c r="E151" s="65"/>
      <c r="F151" s="65"/>
      <c r="G151" s="65"/>
      <c r="H151" s="65"/>
      <c r="I151" s="65"/>
      <c r="J151" s="65"/>
      <c r="K151" s="65"/>
      <c r="L151" s="65"/>
      <c r="M151" s="65"/>
      <c r="N151" s="65"/>
      <c r="O151" s="65"/>
      <c r="P151" s="65"/>
      <c r="Q151" s="65"/>
      <c r="R151" s="65"/>
    </row>
    <row r="152" spans="1:18">
      <c r="A152" s="65"/>
      <c r="B152" s="65"/>
      <c r="C152" s="65"/>
      <c r="D152" s="65"/>
      <c r="E152" s="65"/>
      <c r="F152" s="65"/>
      <c r="G152" s="65"/>
      <c r="H152" s="65"/>
      <c r="I152" s="65"/>
      <c r="J152" s="65"/>
      <c r="K152" s="65"/>
      <c r="L152" s="65"/>
      <c r="M152" s="65"/>
      <c r="N152" s="65"/>
      <c r="O152" s="65"/>
      <c r="P152" s="65"/>
      <c r="Q152" s="65"/>
      <c r="R152" s="65"/>
    </row>
    <row r="153" spans="1:18">
      <c r="A153" s="65"/>
      <c r="B153" s="65"/>
      <c r="C153" s="65"/>
      <c r="D153" s="65"/>
      <c r="E153" s="65"/>
      <c r="F153" s="65"/>
      <c r="G153" s="65"/>
      <c r="H153" s="65"/>
      <c r="I153" s="65"/>
      <c r="J153" s="65"/>
      <c r="K153" s="65"/>
      <c r="L153" s="65"/>
      <c r="M153" s="65"/>
      <c r="N153" s="65"/>
      <c r="O153" s="65"/>
      <c r="P153" s="65"/>
      <c r="Q153" s="65"/>
      <c r="R153" s="65"/>
    </row>
    <row r="154" spans="1:18">
      <c r="A154" s="65"/>
      <c r="B154" s="65"/>
      <c r="C154" s="65"/>
      <c r="D154" s="65"/>
      <c r="E154" s="65"/>
      <c r="F154" s="65"/>
      <c r="G154" s="65"/>
      <c r="H154" s="65"/>
      <c r="I154" s="65"/>
      <c r="J154" s="65"/>
      <c r="K154" s="65"/>
      <c r="L154" s="65"/>
      <c r="M154" s="65"/>
      <c r="N154" s="65"/>
      <c r="O154" s="65"/>
      <c r="P154" s="65"/>
      <c r="Q154" s="65"/>
      <c r="R154" s="65"/>
    </row>
    <row r="155" spans="1:18">
      <c r="A155" s="65"/>
      <c r="B155" s="65"/>
      <c r="C155" s="65"/>
      <c r="D155" s="65"/>
      <c r="E155" s="65"/>
      <c r="F155" s="65"/>
      <c r="G155" s="65"/>
      <c r="H155" s="65"/>
      <c r="I155" s="65"/>
      <c r="J155" s="65"/>
      <c r="K155" s="65"/>
      <c r="L155" s="65"/>
      <c r="M155" s="65"/>
      <c r="N155" s="65"/>
      <c r="O155" s="65"/>
      <c r="P155" s="65"/>
      <c r="Q155" s="65"/>
      <c r="R155" s="65"/>
    </row>
    <row r="156" spans="1:18">
      <c r="A156" s="65"/>
      <c r="B156" s="65"/>
      <c r="C156" s="65"/>
      <c r="D156" s="65"/>
      <c r="E156" s="65"/>
      <c r="F156" s="65"/>
      <c r="G156" s="65"/>
      <c r="H156" s="65"/>
      <c r="I156" s="65"/>
      <c r="J156" s="65"/>
      <c r="K156" s="65"/>
      <c r="L156" s="65"/>
      <c r="M156" s="65"/>
      <c r="N156" s="65"/>
      <c r="O156" s="65"/>
      <c r="P156" s="65"/>
      <c r="Q156" s="65"/>
      <c r="R156" s="65"/>
    </row>
    <row r="157" spans="1:18">
      <c r="A157" s="65"/>
      <c r="B157" s="65"/>
      <c r="C157" s="65"/>
      <c r="D157" s="65"/>
      <c r="E157" s="65"/>
      <c r="F157" s="65"/>
      <c r="G157" s="65"/>
      <c r="H157" s="65"/>
      <c r="I157" s="65"/>
      <c r="J157" s="65"/>
      <c r="K157" s="65"/>
      <c r="L157" s="65"/>
      <c r="M157" s="65"/>
      <c r="N157" s="65"/>
      <c r="O157" s="65"/>
      <c r="P157" s="65"/>
      <c r="Q157" s="65"/>
      <c r="R157" s="65"/>
    </row>
    <row r="158" spans="1:18">
      <c r="A158" s="65"/>
      <c r="B158" s="65"/>
      <c r="C158" s="65"/>
      <c r="D158" s="65"/>
      <c r="E158" s="65"/>
      <c r="F158" s="65"/>
      <c r="G158" s="65"/>
      <c r="H158" s="65"/>
      <c r="I158" s="65"/>
      <c r="J158" s="65"/>
      <c r="K158" s="65"/>
      <c r="L158" s="65"/>
      <c r="M158" s="65"/>
      <c r="N158" s="65"/>
      <c r="O158" s="65"/>
      <c r="P158" s="65"/>
      <c r="Q158" s="65"/>
      <c r="R158" s="65"/>
    </row>
    <row r="159" spans="1:18">
      <c r="A159" s="65"/>
      <c r="B159" s="65"/>
      <c r="C159" s="65"/>
      <c r="D159" s="65"/>
      <c r="E159" s="65"/>
      <c r="F159" s="65"/>
      <c r="G159" s="65"/>
      <c r="H159" s="65"/>
      <c r="I159" s="65"/>
      <c r="J159" s="65"/>
      <c r="K159" s="65"/>
      <c r="L159" s="65"/>
      <c r="M159" s="65"/>
      <c r="N159" s="65"/>
      <c r="O159" s="65"/>
      <c r="P159" s="65"/>
      <c r="Q159" s="65"/>
      <c r="R159" s="65"/>
    </row>
    <row r="160" spans="1:18">
      <c r="A160" s="65"/>
      <c r="B160" s="65"/>
      <c r="C160" s="65"/>
      <c r="D160" s="65"/>
      <c r="E160" s="65"/>
      <c r="F160" s="65"/>
      <c r="G160" s="65"/>
      <c r="H160" s="65"/>
      <c r="I160" s="65"/>
      <c r="J160" s="65"/>
      <c r="K160" s="65"/>
      <c r="L160" s="65"/>
      <c r="M160" s="65"/>
      <c r="N160" s="65"/>
      <c r="O160" s="65"/>
      <c r="P160" s="65"/>
      <c r="Q160" s="65"/>
      <c r="R160" s="65"/>
    </row>
    <row r="161" spans="1:18">
      <c r="A161" s="65"/>
      <c r="B161" s="65"/>
      <c r="C161" s="65"/>
      <c r="D161" s="65"/>
      <c r="E161" s="65"/>
      <c r="F161" s="65"/>
      <c r="G161" s="65"/>
      <c r="H161" s="65"/>
      <c r="I161" s="65"/>
      <c r="J161" s="65"/>
      <c r="K161" s="65"/>
      <c r="L161" s="65"/>
      <c r="M161" s="65"/>
      <c r="N161" s="65"/>
      <c r="O161" s="65"/>
      <c r="P161" s="65"/>
      <c r="Q161" s="65"/>
      <c r="R161" s="65"/>
    </row>
    <row r="162" spans="1:18">
      <c r="A162" s="65"/>
      <c r="B162" s="65"/>
      <c r="C162" s="65"/>
      <c r="D162" s="65"/>
      <c r="E162" s="65"/>
      <c r="F162" s="65"/>
      <c r="G162" s="65"/>
      <c r="H162" s="65"/>
      <c r="I162" s="65"/>
      <c r="J162" s="65"/>
      <c r="K162" s="65"/>
      <c r="L162" s="65"/>
      <c r="M162" s="65"/>
      <c r="N162" s="65"/>
      <c r="O162" s="65"/>
      <c r="P162" s="65"/>
      <c r="Q162" s="65"/>
      <c r="R162" s="65"/>
    </row>
    <row r="163" spans="1:18">
      <c r="A163" s="65"/>
      <c r="B163" s="65"/>
      <c r="C163" s="65"/>
      <c r="D163" s="65"/>
      <c r="E163" s="65"/>
      <c r="F163" s="65"/>
      <c r="G163" s="65"/>
      <c r="H163" s="65"/>
      <c r="I163" s="65"/>
      <c r="J163" s="65"/>
      <c r="K163" s="65"/>
      <c r="L163" s="65"/>
      <c r="M163" s="65"/>
      <c r="N163" s="65"/>
      <c r="O163" s="65"/>
      <c r="P163" s="65"/>
      <c r="Q163" s="65"/>
      <c r="R163" s="65"/>
    </row>
    <row r="164" spans="1:18">
      <c r="A164" s="65"/>
      <c r="B164" s="65"/>
      <c r="C164" s="65"/>
      <c r="D164" s="65"/>
      <c r="E164" s="65"/>
      <c r="F164" s="65"/>
      <c r="G164" s="65"/>
      <c r="H164" s="65"/>
      <c r="I164" s="65"/>
      <c r="J164" s="65"/>
      <c r="K164" s="65"/>
      <c r="L164" s="65"/>
      <c r="M164" s="65"/>
      <c r="N164" s="65"/>
      <c r="O164" s="65"/>
      <c r="P164" s="65"/>
      <c r="Q164" s="65"/>
      <c r="R164" s="65"/>
    </row>
    <row r="165" spans="1:18">
      <c r="A165" s="65"/>
      <c r="B165" s="65"/>
      <c r="C165" s="65"/>
      <c r="D165" s="65"/>
      <c r="E165" s="65"/>
      <c r="F165" s="65"/>
      <c r="G165" s="65"/>
      <c r="H165" s="65"/>
      <c r="I165" s="65"/>
      <c r="J165" s="65"/>
      <c r="K165" s="65"/>
      <c r="L165" s="65"/>
      <c r="M165" s="65"/>
      <c r="N165" s="65"/>
      <c r="O165" s="65"/>
      <c r="P165" s="65"/>
      <c r="Q165" s="65"/>
      <c r="R165" s="65"/>
    </row>
    <row r="166" spans="1:18">
      <c r="A166" s="65"/>
      <c r="B166" s="65"/>
      <c r="C166" s="65"/>
      <c r="D166" s="65"/>
      <c r="E166" s="65"/>
      <c r="F166" s="65"/>
      <c r="G166" s="65"/>
      <c r="H166" s="65"/>
      <c r="I166" s="65"/>
      <c r="J166" s="65"/>
      <c r="K166" s="65"/>
      <c r="L166" s="65"/>
      <c r="M166" s="65"/>
      <c r="N166" s="65"/>
      <c r="O166" s="65"/>
      <c r="P166" s="65"/>
      <c r="Q166" s="65"/>
      <c r="R166" s="65"/>
    </row>
    <row r="167" spans="1:18">
      <c r="A167" s="65"/>
      <c r="B167" s="65"/>
      <c r="C167" s="65"/>
      <c r="D167" s="65"/>
      <c r="E167" s="65"/>
      <c r="F167" s="65"/>
      <c r="G167" s="65"/>
      <c r="H167" s="65"/>
      <c r="I167" s="65"/>
      <c r="J167" s="65"/>
      <c r="K167" s="65"/>
      <c r="L167" s="65"/>
      <c r="M167" s="65"/>
      <c r="N167" s="65"/>
      <c r="O167" s="65"/>
      <c r="P167" s="65"/>
      <c r="Q167" s="65"/>
      <c r="R167" s="65"/>
    </row>
    <row r="168" spans="1:18">
      <c r="A168" s="65"/>
      <c r="B168" s="65"/>
      <c r="C168" s="65"/>
      <c r="D168" s="65"/>
      <c r="E168" s="65"/>
      <c r="F168" s="65"/>
      <c r="G168" s="65"/>
      <c r="H168" s="65"/>
      <c r="I168" s="65"/>
      <c r="J168" s="65"/>
      <c r="K168" s="65"/>
      <c r="L168" s="65"/>
      <c r="M168" s="65"/>
      <c r="N168" s="65"/>
      <c r="O168" s="65"/>
      <c r="P168" s="65"/>
      <c r="Q168" s="65"/>
      <c r="R168" s="65"/>
    </row>
    <row r="169" spans="1:18">
      <c r="A169" s="65"/>
      <c r="B169" s="65"/>
      <c r="C169" s="65"/>
      <c r="D169" s="65"/>
      <c r="E169" s="65"/>
      <c r="F169" s="65"/>
      <c r="G169" s="65"/>
      <c r="H169" s="65"/>
      <c r="I169" s="65"/>
      <c r="J169" s="65"/>
      <c r="K169" s="65"/>
      <c r="L169" s="65"/>
      <c r="M169" s="65"/>
      <c r="N169" s="65"/>
      <c r="O169" s="65"/>
      <c r="P169" s="65"/>
      <c r="Q169" s="65"/>
      <c r="R169" s="65"/>
    </row>
    <row r="170" spans="1:18">
      <c r="A170" s="65"/>
      <c r="B170" s="65"/>
      <c r="C170" s="65"/>
      <c r="D170" s="65"/>
      <c r="E170" s="65"/>
      <c r="F170" s="65"/>
      <c r="G170" s="65"/>
      <c r="H170" s="65"/>
      <c r="I170" s="65"/>
      <c r="J170" s="65"/>
      <c r="K170" s="65"/>
      <c r="L170" s="65"/>
      <c r="M170" s="65"/>
      <c r="N170" s="65"/>
      <c r="O170" s="65"/>
      <c r="P170" s="65"/>
      <c r="Q170" s="65"/>
      <c r="R170" s="65"/>
    </row>
    <row r="171" spans="1:18">
      <c r="A171" s="65"/>
      <c r="B171" s="65"/>
      <c r="C171" s="65"/>
      <c r="D171" s="65"/>
      <c r="E171" s="65"/>
      <c r="F171" s="65"/>
      <c r="G171" s="65"/>
      <c r="H171" s="65"/>
      <c r="I171" s="65"/>
      <c r="J171" s="65"/>
      <c r="K171" s="65"/>
      <c r="L171" s="65"/>
      <c r="M171" s="65"/>
      <c r="N171" s="65"/>
      <c r="O171" s="65"/>
      <c r="P171" s="65"/>
      <c r="Q171" s="65"/>
      <c r="R171" s="65"/>
    </row>
    <row r="172" spans="1:18">
      <c r="A172" s="65"/>
      <c r="B172" s="65"/>
      <c r="C172" s="65"/>
      <c r="D172" s="65"/>
      <c r="E172" s="65"/>
      <c r="F172" s="65"/>
      <c r="G172" s="65"/>
      <c r="H172" s="65"/>
      <c r="I172" s="65"/>
      <c r="J172" s="65"/>
      <c r="K172" s="65"/>
      <c r="L172" s="65"/>
      <c r="M172" s="65"/>
      <c r="N172" s="65"/>
      <c r="O172" s="65"/>
      <c r="P172" s="65"/>
      <c r="Q172" s="65"/>
      <c r="R172" s="65"/>
    </row>
    <row r="173" spans="1:18">
      <c r="A173" s="65"/>
      <c r="B173" s="65"/>
      <c r="C173" s="65"/>
      <c r="D173" s="65"/>
      <c r="E173" s="65"/>
      <c r="F173" s="65"/>
      <c r="G173" s="65"/>
      <c r="H173" s="65"/>
      <c r="I173" s="65"/>
      <c r="J173" s="65"/>
      <c r="K173" s="65"/>
      <c r="L173" s="65"/>
      <c r="M173" s="65"/>
      <c r="N173" s="65"/>
      <c r="O173" s="65"/>
      <c r="P173" s="65"/>
      <c r="Q173" s="65"/>
      <c r="R173" s="65"/>
    </row>
    <row r="174" spans="1:18">
      <c r="A174" s="65"/>
      <c r="B174" s="65"/>
      <c r="C174" s="65"/>
      <c r="D174" s="65"/>
      <c r="E174" s="65"/>
      <c r="F174" s="65"/>
      <c r="G174" s="65"/>
      <c r="H174" s="65"/>
      <c r="I174" s="65"/>
      <c r="J174" s="65"/>
      <c r="K174" s="65"/>
      <c r="L174" s="65"/>
      <c r="M174" s="65"/>
      <c r="N174" s="65"/>
      <c r="O174" s="65"/>
      <c r="P174" s="65"/>
      <c r="Q174" s="65"/>
      <c r="R174" s="65"/>
    </row>
    <row r="175" spans="1:18">
      <c r="A175" s="65"/>
      <c r="B175" s="65"/>
      <c r="C175" s="65"/>
      <c r="D175" s="65"/>
      <c r="E175" s="65"/>
      <c r="F175" s="65"/>
      <c r="G175" s="65"/>
      <c r="H175" s="65"/>
      <c r="I175" s="65"/>
      <c r="J175" s="65"/>
      <c r="K175" s="65"/>
      <c r="L175" s="65"/>
      <c r="M175" s="65"/>
      <c r="N175" s="65"/>
      <c r="O175" s="65"/>
      <c r="P175" s="65"/>
      <c r="Q175" s="65"/>
      <c r="R175" s="65"/>
    </row>
    <row r="176" spans="1:18">
      <c r="A176" s="65"/>
      <c r="B176" s="65"/>
      <c r="C176" s="65"/>
      <c r="D176" s="65"/>
      <c r="E176" s="65"/>
      <c r="F176" s="65"/>
      <c r="G176" s="65"/>
      <c r="H176" s="65"/>
      <c r="I176" s="65"/>
      <c r="J176" s="65"/>
      <c r="K176" s="65"/>
      <c r="L176" s="65"/>
      <c r="M176" s="65"/>
      <c r="N176" s="65"/>
      <c r="O176" s="65"/>
      <c r="P176" s="65"/>
      <c r="Q176" s="65"/>
      <c r="R176" s="65"/>
    </row>
    <row r="177" spans="1:18">
      <c r="A177" s="65"/>
      <c r="B177" s="65"/>
      <c r="C177" s="65"/>
      <c r="D177" s="65"/>
      <c r="E177" s="65"/>
      <c r="F177" s="65"/>
      <c r="G177" s="65"/>
      <c r="H177" s="65"/>
      <c r="I177" s="65"/>
      <c r="J177" s="65"/>
      <c r="K177" s="65"/>
      <c r="L177" s="65"/>
      <c r="M177" s="65"/>
      <c r="N177" s="65"/>
      <c r="O177" s="65"/>
      <c r="P177" s="65"/>
      <c r="Q177" s="65"/>
      <c r="R177" s="65"/>
    </row>
    <row r="178" spans="1:18">
      <c r="A178" s="65"/>
      <c r="B178" s="65"/>
      <c r="C178" s="65"/>
      <c r="D178" s="65"/>
      <c r="E178" s="65"/>
      <c r="F178" s="65"/>
      <c r="G178" s="65"/>
      <c r="H178" s="65"/>
      <c r="I178" s="65"/>
      <c r="J178" s="65"/>
      <c r="K178" s="65"/>
      <c r="L178" s="65"/>
      <c r="M178" s="65"/>
      <c r="N178" s="65"/>
      <c r="O178" s="65"/>
      <c r="P178" s="65"/>
      <c r="Q178" s="65"/>
      <c r="R178" s="65"/>
    </row>
    <row r="179" spans="1:18">
      <c r="A179" s="65"/>
      <c r="B179" s="65"/>
      <c r="C179" s="65"/>
      <c r="D179" s="65"/>
      <c r="E179" s="65"/>
      <c r="F179" s="65"/>
      <c r="G179" s="65"/>
      <c r="H179" s="65"/>
      <c r="I179" s="65"/>
      <c r="J179" s="65"/>
      <c r="K179" s="65"/>
      <c r="L179" s="65"/>
      <c r="M179" s="65"/>
      <c r="N179" s="65"/>
      <c r="O179" s="65"/>
      <c r="P179" s="65"/>
      <c r="Q179" s="65"/>
      <c r="R179" s="65"/>
    </row>
    <row r="180" spans="1:18">
      <c r="A180" s="65"/>
      <c r="B180" s="65"/>
      <c r="C180" s="65"/>
      <c r="D180" s="65"/>
      <c r="E180" s="65"/>
      <c r="F180" s="65"/>
      <c r="G180" s="65"/>
      <c r="H180" s="65"/>
      <c r="I180" s="65"/>
      <c r="J180" s="65"/>
      <c r="K180" s="65"/>
      <c r="L180" s="65"/>
      <c r="M180" s="65"/>
      <c r="N180" s="65"/>
      <c r="O180" s="65"/>
      <c r="P180" s="65"/>
      <c r="Q180" s="65"/>
      <c r="R180" s="65"/>
    </row>
    <row r="181" spans="1:18">
      <c r="A181" s="65"/>
      <c r="B181" s="65"/>
      <c r="C181" s="65"/>
      <c r="D181" s="65"/>
      <c r="E181" s="65"/>
      <c r="F181" s="65"/>
      <c r="G181" s="65"/>
      <c r="H181" s="65"/>
      <c r="I181" s="65"/>
      <c r="J181" s="65"/>
      <c r="K181" s="65"/>
      <c r="L181" s="65"/>
      <c r="M181" s="65"/>
      <c r="N181" s="65"/>
      <c r="O181" s="65"/>
      <c r="P181" s="65"/>
      <c r="Q181" s="65"/>
      <c r="R181" s="65"/>
    </row>
    <row r="182" spans="1:18">
      <c r="A182" s="65"/>
      <c r="B182" s="65"/>
      <c r="C182" s="65"/>
      <c r="D182" s="65"/>
      <c r="E182" s="65"/>
      <c r="F182" s="65"/>
      <c r="G182" s="65"/>
      <c r="H182" s="65"/>
      <c r="I182" s="65"/>
      <c r="J182" s="65"/>
      <c r="K182" s="65"/>
      <c r="L182" s="65"/>
      <c r="M182" s="65"/>
      <c r="N182" s="65"/>
      <c r="O182" s="65"/>
      <c r="P182" s="65"/>
      <c r="Q182" s="65"/>
      <c r="R182" s="65"/>
    </row>
    <row r="183" spans="1:18">
      <c r="A183" s="65"/>
      <c r="B183" s="65"/>
      <c r="C183" s="65"/>
      <c r="D183" s="65"/>
      <c r="E183" s="65"/>
      <c r="F183" s="65"/>
      <c r="G183" s="65"/>
      <c r="H183" s="65"/>
      <c r="I183" s="65"/>
      <c r="J183" s="65"/>
      <c r="K183" s="65"/>
      <c r="L183" s="65"/>
      <c r="M183" s="65"/>
      <c r="N183" s="65"/>
      <c r="O183" s="65"/>
      <c r="P183" s="65"/>
      <c r="Q183" s="65"/>
      <c r="R183" s="65"/>
    </row>
    <row r="184" spans="1:18">
      <c r="A184" s="65"/>
      <c r="B184" s="65"/>
      <c r="C184" s="65"/>
      <c r="D184" s="65"/>
      <c r="E184" s="65"/>
      <c r="F184" s="65"/>
      <c r="G184" s="65"/>
      <c r="H184" s="65"/>
      <c r="I184" s="65"/>
      <c r="J184" s="65"/>
      <c r="K184" s="65"/>
      <c r="L184" s="65"/>
      <c r="M184" s="65"/>
      <c r="N184" s="65"/>
      <c r="O184" s="65"/>
      <c r="P184" s="65"/>
      <c r="Q184" s="65"/>
      <c r="R184" s="65"/>
    </row>
    <row r="185" spans="1:18">
      <c r="A185" s="65"/>
      <c r="B185" s="65"/>
      <c r="C185" s="65"/>
      <c r="D185" s="65"/>
      <c r="E185" s="65"/>
      <c r="F185" s="65"/>
      <c r="G185" s="65"/>
      <c r="H185" s="65"/>
      <c r="I185" s="65"/>
      <c r="J185" s="65"/>
      <c r="K185" s="65"/>
      <c r="L185" s="65"/>
      <c r="M185" s="65"/>
      <c r="N185" s="65"/>
      <c r="O185" s="65"/>
      <c r="P185" s="65"/>
      <c r="Q185" s="65"/>
      <c r="R185" s="65"/>
    </row>
    <row r="186" spans="1:18">
      <c r="A186" s="65"/>
      <c r="B186" s="65"/>
      <c r="C186" s="65"/>
      <c r="D186" s="65"/>
      <c r="E186" s="65"/>
      <c r="F186" s="65"/>
      <c r="G186" s="65"/>
      <c r="H186" s="65"/>
      <c r="I186" s="65"/>
      <c r="J186" s="65"/>
      <c r="K186" s="65"/>
      <c r="L186" s="65"/>
      <c r="M186" s="65"/>
      <c r="N186" s="65"/>
      <c r="O186" s="65"/>
      <c r="P186" s="65"/>
      <c r="Q186" s="65"/>
      <c r="R186" s="65"/>
    </row>
    <row r="187" spans="1:18">
      <c r="A187" s="65"/>
      <c r="B187" s="65"/>
      <c r="C187" s="65"/>
      <c r="D187" s="65"/>
      <c r="E187" s="65"/>
      <c r="F187" s="65"/>
      <c r="G187" s="65"/>
      <c r="H187" s="65"/>
      <c r="I187" s="65"/>
      <c r="J187" s="65"/>
      <c r="K187" s="65"/>
      <c r="L187" s="65"/>
      <c r="M187" s="65"/>
      <c r="N187" s="65"/>
      <c r="O187" s="65"/>
      <c r="P187" s="65"/>
      <c r="Q187" s="65"/>
      <c r="R187" s="65"/>
    </row>
    <row r="188" spans="1:18">
      <c r="A188" s="65"/>
      <c r="B188" s="65"/>
      <c r="C188" s="65"/>
      <c r="D188" s="65"/>
      <c r="E188" s="65"/>
      <c r="F188" s="65"/>
      <c r="G188" s="65"/>
      <c r="H188" s="65"/>
      <c r="I188" s="65"/>
      <c r="J188" s="65"/>
      <c r="K188" s="65"/>
      <c r="L188" s="65"/>
      <c r="M188" s="65"/>
      <c r="N188" s="65"/>
      <c r="O188" s="65"/>
      <c r="P188" s="65"/>
      <c r="Q188" s="65"/>
      <c r="R188" s="65"/>
    </row>
    <row r="189" spans="1:18">
      <c r="A189" s="65"/>
      <c r="B189" s="65"/>
      <c r="C189" s="65"/>
      <c r="D189" s="65"/>
      <c r="E189" s="65"/>
      <c r="F189" s="65"/>
      <c r="G189" s="65"/>
      <c r="H189" s="65"/>
      <c r="I189" s="65"/>
      <c r="J189" s="65"/>
      <c r="K189" s="65"/>
      <c r="L189" s="65"/>
      <c r="M189" s="65"/>
      <c r="N189" s="65"/>
      <c r="O189" s="65"/>
      <c r="P189" s="65"/>
      <c r="Q189" s="65"/>
      <c r="R189" s="65"/>
    </row>
    <row r="190" spans="1:18">
      <c r="A190" s="65"/>
      <c r="B190" s="65"/>
      <c r="C190" s="65"/>
      <c r="D190" s="65"/>
      <c r="E190" s="65"/>
      <c r="F190" s="65"/>
      <c r="G190" s="65"/>
      <c r="H190" s="65"/>
      <c r="I190" s="65"/>
      <c r="J190" s="65"/>
      <c r="K190" s="65"/>
      <c r="L190" s="65"/>
      <c r="M190" s="65"/>
      <c r="N190" s="65"/>
      <c r="O190" s="65"/>
      <c r="P190" s="65"/>
      <c r="Q190" s="65"/>
      <c r="R190" s="65"/>
    </row>
  </sheetData>
  <sheetProtection algorithmName="SHA-512" hashValue="OkIv/DDfMklmIwQyCsgwJZrBaVS6NeuXVVI63TfDSdzUTGuAkR8xY0qSEWsIy2yolnIWST5tEQAz3ctFk5Mvnw==" saltValue="cIyV+e7boTKtZTYfrEnYhw==" spinCount="100000" sheet="1" objects="1" scenarios="1"/>
  <mergeCells count="28">
    <mergeCell ref="C91:P91"/>
    <mergeCell ref="J20:O20"/>
    <mergeCell ref="C85:P85"/>
    <mergeCell ref="C86:P86"/>
    <mergeCell ref="C87:P87"/>
    <mergeCell ref="C88:P88"/>
    <mergeCell ref="C89:P89"/>
    <mergeCell ref="C90:P90"/>
    <mergeCell ref="C79:P79"/>
    <mergeCell ref="C80:P80"/>
    <mergeCell ref="C81:P81"/>
    <mergeCell ref="C82:P82"/>
    <mergeCell ref="C83:P83"/>
    <mergeCell ref="C84:P84"/>
    <mergeCell ref="C73:P73"/>
    <mergeCell ref="C74:P74"/>
    <mergeCell ref="C75:P75"/>
    <mergeCell ref="C76:P76"/>
    <mergeCell ref="C77:P77"/>
    <mergeCell ref="C78:P78"/>
    <mergeCell ref="J3:O3"/>
    <mergeCell ref="J4:O4"/>
    <mergeCell ref="C69:P69"/>
    <mergeCell ref="C71:P71"/>
    <mergeCell ref="C72:P72"/>
    <mergeCell ref="C70:P70"/>
    <mergeCell ref="J11:K12"/>
    <mergeCell ref="L11:L12"/>
  </mergeCells>
  <phoneticPr fontId="6"/>
  <dataValidations count="3">
    <dataValidation type="list" allowBlank="1" showErrorMessage="1" sqref="L11:L18">
      <formula1>$AA$7:$AA$8</formula1>
    </dataValidation>
    <dataValidation type="list" allowBlank="1" showInputMessage="1" showErrorMessage="1" sqref="J9">
      <formula1>$AA$12:$AA$13</formula1>
    </dataValidation>
    <dataValidation type="list" allowBlank="1" showInputMessage="1" showErrorMessage="1" sqref="Q70:Q72 Q74:Q81 Q83:Q91">
      <formula1>$AA$7:$AA$8</formula1>
    </dataValidation>
  </dataValidations>
  <printOptions horizontalCentered="1" verticalCentered="1"/>
  <pageMargins left="0.23622047244094491" right="0.23622047244094491" top="0.74803149606299213" bottom="0.74803149606299213" header="0.31496062992125984" footer="0.31496062992125984"/>
  <headerFooter differentFirst="1"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Z119"/>
  <sheetViews>
    <sheetView view="pageBreakPreview" zoomScale="80" zoomScaleNormal="100" zoomScaleSheetLayoutView="80" workbookViewId="0">
      <selection activeCell="BE12" sqref="BE12"/>
    </sheetView>
  </sheetViews>
  <sheetFormatPr defaultRowHeight="12"/>
  <cols>
    <col min="1" max="70" width="1.425781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2" width="9.140625" style="1" hidden="1" customWidth="1"/>
    <col min="83" max="83" width="9" style="1" hidden="1" customWidth="1"/>
    <col min="84" max="104" width="9.140625" style="1" hidden="1" customWidth="1"/>
    <col min="105" max="16384" width="9.140625" style="1"/>
  </cols>
  <sheetData>
    <row r="1" spans="1:92" ht="16.5" customHeight="1">
      <c r="A1" s="68"/>
      <c r="B1" s="69" t="s">
        <v>109</v>
      </c>
      <c r="C1" s="69"/>
      <c r="D1" s="69"/>
      <c r="E1" s="69"/>
      <c r="F1" s="69"/>
      <c r="G1" s="69"/>
      <c r="H1" s="69"/>
      <c r="I1" s="69"/>
      <c r="J1" s="69"/>
      <c r="K1" s="69"/>
      <c r="L1" s="69"/>
      <c r="M1" s="69"/>
      <c r="N1" s="69"/>
      <c r="O1" s="69"/>
      <c r="P1" s="69"/>
      <c r="Q1" s="69"/>
      <c r="R1" s="69"/>
      <c r="S1" s="69"/>
      <c r="T1" s="69"/>
      <c r="U1" s="69"/>
      <c r="V1" s="69"/>
      <c r="W1" s="68"/>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U1" s="93">
        <v>0</v>
      </c>
      <c r="BV1" s="94">
        <v>0</v>
      </c>
      <c r="CC1" s="1" t="s">
        <v>67</v>
      </c>
      <c r="CD1" s="1" t="s">
        <v>28</v>
      </c>
      <c r="CE1" s="1" t="s">
        <v>66</v>
      </c>
      <c r="CF1" s="1" t="s">
        <v>70</v>
      </c>
      <c r="CG1" s="1" t="s">
        <v>72</v>
      </c>
      <c r="CI1" s="1" t="s">
        <v>127</v>
      </c>
      <c r="CJ1" s="1" t="s">
        <v>128</v>
      </c>
      <c r="CL1" s="1" t="s">
        <v>143</v>
      </c>
    </row>
    <row r="2" spans="1:92" ht="3" customHeight="1">
      <c r="A2" s="68"/>
      <c r="B2" s="70"/>
      <c r="C2" s="70"/>
      <c r="D2" s="70"/>
      <c r="E2" s="70"/>
      <c r="F2" s="70"/>
      <c r="G2" s="70"/>
      <c r="H2" s="70"/>
      <c r="I2" s="70"/>
      <c r="J2" s="70"/>
      <c r="K2" s="70"/>
      <c r="L2" s="70"/>
      <c r="M2" s="70"/>
      <c r="N2" s="70"/>
      <c r="O2" s="70"/>
      <c r="P2" s="70"/>
      <c r="Q2" s="70"/>
      <c r="R2" s="70"/>
      <c r="S2" s="70"/>
      <c r="T2" s="70"/>
      <c r="U2" s="70"/>
      <c r="V2" s="70"/>
      <c r="W2" s="71"/>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U2" s="93">
        <v>1</v>
      </c>
      <c r="BV2" s="94">
        <v>5</v>
      </c>
      <c r="CB2" s="1" t="s">
        <v>100</v>
      </c>
      <c r="CC2" s="126" t="b">
        <v>0</v>
      </c>
      <c r="CD2" s="126" t="b">
        <v>0</v>
      </c>
      <c r="CE2" s="126" t="b">
        <v>0</v>
      </c>
      <c r="CF2" s="126" t="b">
        <v>0</v>
      </c>
      <c r="CG2" s="126" t="b">
        <v>0</v>
      </c>
      <c r="CH2" s="1" t="str">
        <f>IF(CC2=TRUE,$CC$1,IF(CD2=TRUE,$CD$1,IF(CE2=TRUE,$CE$1,IF(CF2=TRUE,$CF$1,IF(CG2=TRUE,$CG$1,"")))))</f>
        <v/>
      </c>
      <c r="CI2" s="95" t="str">
        <f>IF(CC2=TRUE,$CC$10,IF(CD2=TRUE,$CD$10,IF(CE2=TRUE,$CE$10,IF(CF2=TRUE,$CF$10,IF(CG2=TRUE,$CG$10,"")))))</f>
        <v/>
      </c>
      <c r="CJ2" s="95" t="str">
        <f>IF(CC2=TRUE,$CC$11,IF(CD2=TRUE,$CD$11,IF(CE2=TRUE,$CE$11,IF(CF2=TRUE,$CF$11,IF(CG2=TRUE,$CG$11,"")))))</f>
        <v/>
      </c>
      <c r="CK2" s="93" t="str">
        <f>IFERROR(24*(CJ2-CI2),"")</f>
        <v/>
      </c>
      <c r="CL2" s="95" t="str">
        <f>IF(CC2=TRUE,$CC$12,IF(CD2=TRUE,$CD$12,IF(CE2=TRUE,$CE$12,IF(CF2=TRUE,$CF$12,IF(CG2=TRUE,$CG$12,"")))))</f>
        <v/>
      </c>
      <c r="CM2" s="95" t="str">
        <f>IF(CC2=TRUE,$CC$13,IF(CD2=TRUE,$CD$13,IF(CE2=TRUE,$CE$13,IF(CF2=TRUE,$CF$13,IF(CG2=TRUE,$CG$13,"")))))</f>
        <v/>
      </c>
      <c r="CN2" s="82" t="str">
        <f>IFERROR(24*(CM2-CL2), "")</f>
        <v/>
      </c>
    </row>
    <row r="3" spans="1:92">
      <c r="A3" s="68"/>
      <c r="B3" s="72"/>
      <c r="C3" s="70"/>
      <c r="D3" s="70"/>
      <c r="E3" s="73"/>
      <c r="F3" s="73"/>
      <c r="G3" s="73"/>
      <c r="H3" s="73"/>
      <c r="I3" s="96"/>
      <c r="J3" s="97"/>
      <c r="K3" s="97"/>
      <c r="L3" s="97"/>
      <c r="M3" s="98"/>
      <c r="N3" s="98"/>
      <c r="O3" s="98"/>
      <c r="P3" s="98"/>
      <c r="Q3" s="98"/>
      <c r="R3" s="98"/>
      <c r="S3" s="98"/>
      <c r="T3" s="98"/>
      <c r="U3" s="70"/>
      <c r="V3" s="70"/>
      <c r="W3" s="71"/>
      <c r="X3" s="85"/>
      <c r="Y3" s="85"/>
      <c r="Z3" s="85"/>
      <c r="AA3" s="85"/>
      <c r="AB3" s="85"/>
      <c r="AC3" s="85"/>
      <c r="AD3" s="85"/>
      <c r="AE3" s="85"/>
      <c r="AF3" s="85"/>
      <c r="AG3" s="73"/>
      <c r="AH3" s="73" t="s">
        <v>0</v>
      </c>
      <c r="AI3" s="321">
        <f>業務体制①!J3</f>
        <v>0</v>
      </c>
      <c r="AJ3" s="313"/>
      <c r="AK3" s="313"/>
      <c r="AL3" s="314"/>
      <c r="AM3" s="314"/>
      <c r="AN3" s="314"/>
      <c r="AO3" s="314"/>
      <c r="AP3" s="314"/>
      <c r="AQ3" s="314"/>
      <c r="AR3" s="314"/>
      <c r="AS3" s="314"/>
      <c r="AT3" s="315"/>
      <c r="AU3" s="316"/>
      <c r="AV3" s="316"/>
      <c r="AW3" s="316"/>
      <c r="AX3" s="316"/>
      <c r="AY3" s="316"/>
      <c r="AZ3" s="316"/>
      <c r="BA3" s="316"/>
      <c r="BB3" s="316"/>
      <c r="BC3" s="316"/>
      <c r="BD3" s="316"/>
      <c r="BE3" s="316"/>
      <c r="BF3" s="316"/>
      <c r="BG3" s="316"/>
      <c r="BH3" s="316"/>
      <c r="BI3" s="316"/>
      <c r="BJ3" s="316"/>
      <c r="BK3" s="316"/>
      <c r="BL3" s="316"/>
      <c r="BM3" s="316"/>
      <c r="BN3" s="316"/>
      <c r="BO3" s="85"/>
      <c r="BP3" s="85"/>
      <c r="BQ3" s="85"/>
      <c r="BR3" s="85"/>
      <c r="BU3" s="93">
        <v>2</v>
      </c>
      <c r="BV3" s="94">
        <v>10</v>
      </c>
      <c r="CB3" s="1" t="s">
        <v>123</v>
      </c>
      <c r="CC3" s="126" t="b">
        <v>0</v>
      </c>
      <c r="CD3" s="126" t="b">
        <v>0</v>
      </c>
      <c r="CE3" s="126" t="b">
        <v>0</v>
      </c>
      <c r="CF3" s="126" t="b">
        <v>0</v>
      </c>
      <c r="CG3" s="126" t="b">
        <v>0</v>
      </c>
      <c r="CH3" s="1" t="str">
        <f t="shared" ref="CH3:CH8" si="0">IF(CC3=TRUE,$CC$1,IF(CD3=TRUE,$CD$1,IF(CE3=TRUE,$CE$1,IF(CF3=TRUE,$CF$1,IF(CG3=TRUE,$CG$1,"")))))</f>
        <v/>
      </c>
      <c r="CI3" s="95" t="str">
        <f t="shared" ref="CI3:CI8" si="1">IF(CC3=TRUE,$CC$10,IF(CD3=TRUE,$CD$10,IF(CE3=TRUE,$CE$10,IF(CF3=TRUE,$CF$10,IF(CG3=TRUE,$CG$10,"")))))</f>
        <v/>
      </c>
      <c r="CJ3" s="95" t="str">
        <f t="shared" ref="CJ3:CJ8" si="2">IF(CC3=TRUE,$CC$11,IF(CD3=TRUE,$CD$11,IF(CE3=TRUE,$CE$11,IF(CF3=TRUE,$CF$11,IF(CG3=TRUE,$CG$11,"")))))</f>
        <v/>
      </c>
      <c r="CK3" s="93" t="str">
        <f t="shared" ref="CK3:CK8" si="3">IFERROR(24*(CJ3-CI3),"")</f>
        <v/>
      </c>
      <c r="CL3" s="95" t="str">
        <f t="shared" ref="CL3:CL8" si="4">IF(CC3=TRUE,$CC$12,IF(CD3=TRUE,$CD$12,IF(CE3=TRUE,$CE$12,IF(CF3=TRUE,$CF$12,IF(CG3=TRUE,$CG$12,"")))))</f>
        <v/>
      </c>
      <c r="CM3" s="95" t="str">
        <f t="shared" ref="CM3:CM8" si="5">IF(CC3=TRUE,$CC$13,IF(CD3=TRUE,$CD$13,IF(CE3=TRUE,$CE$13,IF(CF3=TRUE,$CF$13,IF(CG3=TRUE,$CG$13,"")))))</f>
        <v/>
      </c>
      <c r="CN3" s="82" t="str">
        <f t="shared" ref="CN3:CN8" si="6">IFERROR(24*(CM3-CL3), "")</f>
        <v/>
      </c>
    </row>
    <row r="4" spans="1:92">
      <c r="A4" s="68"/>
      <c r="B4" s="74"/>
      <c r="C4" s="68"/>
      <c r="D4" s="68"/>
      <c r="E4" s="75"/>
      <c r="F4" s="75"/>
      <c r="G4" s="75"/>
      <c r="H4" s="75"/>
      <c r="I4" s="75"/>
      <c r="J4" s="99"/>
      <c r="K4" s="99"/>
      <c r="L4" s="99"/>
      <c r="M4" s="100"/>
      <c r="N4" s="100"/>
      <c r="O4" s="73"/>
      <c r="P4" s="100"/>
      <c r="Q4" s="100"/>
      <c r="R4" s="100"/>
      <c r="S4" s="100"/>
      <c r="T4" s="100"/>
      <c r="U4" s="68"/>
      <c r="V4" s="68"/>
      <c r="W4" s="68"/>
      <c r="X4" s="85"/>
      <c r="Y4" s="85"/>
      <c r="Z4" s="85"/>
      <c r="AA4" s="85"/>
      <c r="AB4" s="85"/>
      <c r="AC4" s="85"/>
      <c r="AD4" s="85"/>
      <c r="AE4" s="85"/>
      <c r="AF4" s="85"/>
      <c r="AG4" s="75"/>
      <c r="AH4" s="75" t="s">
        <v>1</v>
      </c>
      <c r="AI4" s="322">
        <f>業務体制①!J4</f>
        <v>0</v>
      </c>
      <c r="AJ4" s="317"/>
      <c r="AK4" s="317"/>
      <c r="AL4" s="318"/>
      <c r="AM4" s="318"/>
      <c r="AN4" s="318"/>
      <c r="AO4" s="318"/>
      <c r="AP4" s="318"/>
      <c r="AQ4" s="318"/>
      <c r="AR4" s="318"/>
      <c r="AS4" s="318"/>
      <c r="AT4" s="319"/>
      <c r="AU4" s="320"/>
      <c r="AV4" s="320"/>
      <c r="AW4" s="320"/>
      <c r="AX4" s="320"/>
      <c r="AY4" s="320"/>
      <c r="AZ4" s="320"/>
      <c r="BA4" s="320"/>
      <c r="BB4" s="320"/>
      <c r="BC4" s="320"/>
      <c r="BD4" s="320"/>
      <c r="BE4" s="320"/>
      <c r="BF4" s="320"/>
      <c r="BG4" s="320"/>
      <c r="BH4" s="320"/>
      <c r="BI4" s="320"/>
      <c r="BJ4" s="320"/>
      <c r="BK4" s="320"/>
      <c r="BL4" s="320"/>
      <c r="BM4" s="320"/>
      <c r="BN4" s="320"/>
      <c r="BO4" s="85"/>
      <c r="BP4" s="85"/>
      <c r="BQ4" s="85"/>
      <c r="BR4" s="85"/>
      <c r="BU4" s="93">
        <v>3</v>
      </c>
      <c r="BV4" s="94">
        <v>15</v>
      </c>
      <c r="CB4" s="1" t="s">
        <v>124</v>
      </c>
      <c r="CC4" s="126" t="b">
        <v>0</v>
      </c>
      <c r="CD4" s="126" t="b">
        <v>0</v>
      </c>
      <c r="CE4" s="126" t="b">
        <v>0</v>
      </c>
      <c r="CF4" s="126" t="b">
        <v>0</v>
      </c>
      <c r="CG4" s="126" t="b">
        <v>0</v>
      </c>
      <c r="CH4" s="1" t="str">
        <f t="shared" si="0"/>
        <v/>
      </c>
      <c r="CI4" s="95" t="str">
        <f t="shared" si="1"/>
        <v/>
      </c>
      <c r="CJ4" s="95" t="str">
        <f t="shared" si="2"/>
        <v/>
      </c>
      <c r="CK4" s="93" t="str">
        <f t="shared" si="3"/>
        <v/>
      </c>
      <c r="CL4" s="95" t="str">
        <f t="shared" si="4"/>
        <v/>
      </c>
      <c r="CM4" s="95" t="str">
        <f t="shared" si="5"/>
        <v/>
      </c>
      <c r="CN4" s="82" t="str">
        <f t="shared" si="6"/>
        <v/>
      </c>
    </row>
    <row r="5" spans="1:92" ht="3.75" customHeight="1">
      <c r="A5" s="68"/>
      <c r="B5" s="74"/>
      <c r="C5" s="68"/>
      <c r="D5" s="68"/>
      <c r="E5" s="68"/>
      <c r="F5" s="68"/>
      <c r="G5" s="68"/>
      <c r="H5" s="68"/>
      <c r="I5" s="68"/>
      <c r="J5" s="68"/>
      <c r="K5" s="68"/>
      <c r="L5" s="68"/>
      <c r="M5" s="68"/>
      <c r="N5" s="68"/>
      <c r="O5" s="68"/>
      <c r="P5" s="68"/>
      <c r="Q5" s="68"/>
      <c r="R5" s="68"/>
      <c r="S5" s="68"/>
      <c r="T5" s="68"/>
      <c r="U5" s="68"/>
      <c r="V5" s="68"/>
      <c r="W5" s="68"/>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U5" s="93">
        <v>4</v>
      </c>
      <c r="BV5" s="94">
        <v>20</v>
      </c>
      <c r="CB5" s="1" t="s">
        <v>103</v>
      </c>
      <c r="CC5" s="126" t="b">
        <v>0</v>
      </c>
      <c r="CD5" s="126" t="b">
        <v>0</v>
      </c>
      <c r="CE5" s="126" t="b">
        <v>0</v>
      </c>
      <c r="CF5" s="126" t="b">
        <v>0</v>
      </c>
      <c r="CG5" s="126" t="b">
        <v>0</v>
      </c>
      <c r="CH5" s="1" t="str">
        <f t="shared" si="0"/>
        <v/>
      </c>
      <c r="CI5" s="95" t="str">
        <f t="shared" si="1"/>
        <v/>
      </c>
      <c r="CJ5" s="95" t="str">
        <f t="shared" si="2"/>
        <v/>
      </c>
      <c r="CK5" s="93" t="str">
        <f t="shared" si="3"/>
        <v/>
      </c>
      <c r="CL5" s="95" t="str">
        <f t="shared" si="4"/>
        <v/>
      </c>
      <c r="CM5" s="95" t="str">
        <f t="shared" si="5"/>
        <v/>
      </c>
      <c r="CN5" s="82" t="str">
        <f t="shared" si="6"/>
        <v/>
      </c>
    </row>
    <row r="6" spans="1:92" ht="12.75" customHeight="1">
      <c r="A6" s="68"/>
      <c r="B6" s="76" t="s">
        <v>114</v>
      </c>
      <c r="C6" s="76"/>
      <c r="D6" s="76"/>
      <c r="E6" s="76"/>
      <c r="F6" s="76"/>
      <c r="G6" s="76"/>
      <c r="H6" s="76"/>
      <c r="I6" s="76"/>
      <c r="J6" s="76"/>
      <c r="K6" s="76"/>
      <c r="L6" s="76"/>
      <c r="M6" s="76"/>
      <c r="N6" s="76"/>
      <c r="O6" s="76"/>
      <c r="P6" s="76"/>
      <c r="Q6" s="76"/>
      <c r="R6" s="76"/>
      <c r="S6" s="76"/>
      <c r="T6" s="76"/>
      <c r="U6" s="76"/>
      <c r="V6" s="76"/>
      <c r="W6" s="68"/>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U6" s="93">
        <v>5</v>
      </c>
      <c r="BV6" s="94">
        <v>25</v>
      </c>
      <c r="CB6" s="1" t="s">
        <v>125</v>
      </c>
      <c r="CC6" s="126" t="b">
        <v>0</v>
      </c>
      <c r="CD6" s="126" t="b">
        <v>0</v>
      </c>
      <c r="CE6" s="126" t="b">
        <v>0</v>
      </c>
      <c r="CF6" s="126" t="b">
        <v>0</v>
      </c>
      <c r="CG6" s="126" t="b">
        <v>0</v>
      </c>
      <c r="CH6" s="1" t="str">
        <f t="shared" si="0"/>
        <v/>
      </c>
      <c r="CI6" s="95" t="str">
        <f t="shared" si="1"/>
        <v/>
      </c>
      <c r="CJ6" s="95" t="str">
        <f t="shared" si="2"/>
        <v/>
      </c>
      <c r="CK6" s="93" t="str">
        <f t="shared" si="3"/>
        <v/>
      </c>
      <c r="CL6" s="95" t="str">
        <f t="shared" si="4"/>
        <v/>
      </c>
      <c r="CM6" s="95" t="str">
        <f t="shared" si="5"/>
        <v/>
      </c>
      <c r="CN6" s="82" t="str">
        <f t="shared" si="6"/>
        <v/>
      </c>
    </row>
    <row r="7" spans="1:92" ht="12.75" customHeight="1">
      <c r="A7" s="68"/>
      <c r="B7" s="76"/>
      <c r="C7" s="76" t="s">
        <v>134</v>
      </c>
      <c r="D7" s="76"/>
      <c r="E7" s="76"/>
      <c r="F7" s="76"/>
      <c r="G7" s="76"/>
      <c r="H7" s="76"/>
      <c r="I7" s="76"/>
      <c r="J7" s="76"/>
      <c r="K7" s="76"/>
      <c r="L7" s="76"/>
      <c r="M7" s="76"/>
      <c r="N7" s="76"/>
      <c r="O7" s="76"/>
      <c r="P7" s="76"/>
      <c r="Q7" s="76"/>
      <c r="R7" s="76"/>
      <c r="S7" s="76"/>
      <c r="T7" s="76"/>
      <c r="U7" s="76"/>
      <c r="V7" s="76"/>
      <c r="W7" s="68"/>
      <c r="X7" s="89"/>
      <c r="Y7" s="89"/>
      <c r="Z7" s="85"/>
      <c r="AA7" s="85"/>
      <c r="AB7" s="85" t="s">
        <v>133</v>
      </c>
      <c r="AC7" s="85"/>
      <c r="AD7" s="85"/>
      <c r="AE7" s="85"/>
      <c r="AF7" s="85"/>
      <c r="AG7" s="85"/>
      <c r="AH7" s="85"/>
      <c r="AI7" s="85"/>
      <c r="AJ7" s="85"/>
      <c r="AK7" s="85"/>
      <c r="AL7" s="85"/>
      <c r="AM7" s="85"/>
      <c r="AN7" s="85"/>
      <c r="AO7" s="85"/>
      <c r="AP7" s="85"/>
      <c r="AQ7" s="85"/>
      <c r="AR7" s="85" t="s">
        <v>138</v>
      </c>
      <c r="AS7" s="85"/>
      <c r="AT7" s="85"/>
      <c r="AU7" s="89"/>
      <c r="AV7" s="89"/>
      <c r="AW7" s="89"/>
      <c r="AX7" s="89"/>
      <c r="AY7" s="89"/>
      <c r="AZ7" s="89"/>
      <c r="BA7" s="89"/>
      <c r="BB7" s="89"/>
      <c r="BC7" s="89"/>
      <c r="BD7" s="89"/>
      <c r="BE7" s="89"/>
      <c r="BF7" s="89"/>
      <c r="BG7" s="89"/>
      <c r="BH7" s="89"/>
      <c r="BI7" s="89"/>
      <c r="BJ7" s="89"/>
      <c r="BK7" s="89"/>
      <c r="BL7" s="89"/>
      <c r="BM7" s="89"/>
      <c r="BN7" s="89"/>
      <c r="BO7" s="89"/>
      <c r="BP7" s="89"/>
      <c r="BQ7" s="89"/>
      <c r="BR7" s="85"/>
      <c r="BU7" s="93">
        <v>6</v>
      </c>
      <c r="BV7" s="94">
        <v>30</v>
      </c>
      <c r="CB7" s="1" t="s">
        <v>105</v>
      </c>
      <c r="CC7" s="126" t="b">
        <v>0</v>
      </c>
      <c r="CD7" s="126" t="b">
        <v>0</v>
      </c>
      <c r="CE7" s="126" t="b">
        <v>0</v>
      </c>
      <c r="CF7" s="126" t="b">
        <v>0</v>
      </c>
      <c r="CG7" s="126" t="b">
        <v>0</v>
      </c>
      <c r="CH7" s="1" t="str">
        <f t="shared" si="0"/>
        <v/>
      </c>
      <c r="CI7" s="95" t="str">
        <f t="shared" si="1"/>
        <v/>
      </c>
      <c r="CJ7" s="95" t="str">
        <f t="shared" si="2"/>
        <v/>
      </c>
      <c r="CK7" s="93" t="str">
        <f t="shared" si="3"/>
        <v/>
      </c>
      <c r="CL7" s="95" t="str">
        <f t="shared" si="4"/>
        <v/>
      </c>
      <c r="CM7" s="95" t="str">
        <f t="shared" si="5"/>
        <v/>
      </c>
      <c r="CN7" s="82" t="str">
        <f t="shared" si="6"/>
        <v/>
      </c>
    </row>
    <row r="8" spans="1:92" ht="12.95" customHeight="1">
      <c r="A8" s="68"/>
      <c r="B8" s="76"/>
      <c r="C8" s="76" t="s">
        <v>67</v>
      </c>
      <c r="D8" s="77"/>
      <c r="E8" s="77"/>
      <c r="F8" s="84"/>
      <c r="G8" s="84" t="s">
        <v>100</v>
      </c>
      <c r="H8" s="84"/>
      <c r="I8" s="84"/>
      <c r="J8" s="84" t="s">
        <v>101</v>
      </c>
      <c r="K8" s="84"/>
      <c r="L8" s="84"/>
      <c r="M8" s="84" t="s">
        <v>102</v>
      </c>
      <c r="N8" s="84"/>
      <c r="O8" s="84"/>
      <c r="P8" s="84" t="s">
        <v>103</v>
      </c>
      <c r="Q8" s="84"/>
      <c r="R8" s="84"/>
      <c r="S8" s="84" t="s">
        <v>104</v>
      </c>
      <c r="T8" s="84"/>
      <c r="U8" s="84"/>
      <c r="V8" s="84" t="s">
        <v>116</v>
      </c>
      <c r="W8" s="84"/>
      <c r="X8" s="84"/>
      <c r="Y8" s="84" t="s">
        <v>106</v>
      </c>
      <c r="Z8" s="84"/>
      <c r="AA8" s="77"/>
      <c r="AB8" s="371"/>
      <c r="AC8" s="371"/>
      <c r="AD8" s="371"/>
      <c r="AE8" s="77" t="s">
        <v>118</v>
      </c>
      <c r="AF8" s="368"/>
      <c r="AG8" s="368"/>
      <c r="AH8" s="368"/>
      <c r="AI8" s="76" t="s">
        <v>119</v>
      </c>
      <c r="AJ8" s="76"/>
      <c r="AK8" s="379"/>
      <c r="AL8" s="380"/>
      <c r="AM8" s="380"/>
      <c r="AN8" s="76" t="s">
        <v>118</v>
      </c>
      <c r="AO8" s="368"/>
      <c r="AP8" s="368"/>
      <c r="AQ8" s="368"/>
      <c r="AR8" s="76" t="s">
        <v>130</v>
      </c>
      <c r="AS8" s="393"/>
      <c r="AT8" s="393"/>
      <c r="AU8" s="393"/>
      <c r="AV8" s="89" t="s">
        <v>118</v>
      </c>
      <c r="AW8" s="387"/>
      <c r="AX8" s="387"/>
      <c r="AY8" s="387"/>
      <c r="AZ8" s="89" t="s">
        <v>119</v>
      </c>
      <c r="BA8" s="89"/>
      <c r="BB8" s="389"/>
      <c r="BC8" s="389"/>
      <c r="BD8" s="389"/>
      <c r="BE8" s="89" t="s">
        <v>118</v>
      </c>
      <c r="BF8" s="387"/>
      <c r="BG8" s="387"/>
      <c r="BH8" s="387"/>
      <c r="BI8" s="89" t="s">
        <v>132</v>
      </c>
      <c r="BJ8" s="89"/>
      <c r="BK8" s="89"/>
      <c r="BL8" s="89"/>
      <c r="BM8" s="89"/>
      <c r="BN8" s="89"/>
      <c r="BO8" s="89"/>
      <c r="BP8" s="89"/>
      <c r="BQ8" s="89"/>
      <c r="BR8" s="85"/>
      <c r="BU8" s="93">
        <v>7</v>
      </c>
      <c r="BV8" s="94">
        <v>35</v>
      </c>
      <c r="CB8" s="1" t="s">
        <v>106</v>
      </c>
      <c r="CC8" s="126" t="b">
        <v>0</v>
      </c>
      <c r="CD8" s="126" t="b">
        <v>0</v>
      </c>
      <c r="CE8" s="126" t="b">
        <v>0</v>
      </c>
      <c r="CF8" s="126" t="b">
        <v>0</v>
      </c>
      <c r="CG8" s="126" t="b">
        <v>0</v>
      </c>
      <c r="CH8" s="1" t="str">
        <f t="shared" si="0"/>
        <v/>
      </c>
      <c r="CI8" s="95" t="str">
        <f t="shared" si="1"/>
        <v/>
      </c>
      <c r="CJ8" s="95" t="str">
        <f t="shared" si="2"/>
        <v/>
      </c>
      <c r="CK8" s="93" t="str">
        <f t="shared" si="3"/>
        <v/>
      </c>
      <c r="CL8" s="95" t="str">
        <f t="shared" si="4"/>
        <v/>
      </c>
      <c r="CM8" s="95" t="str">
        <f t="shared" si="5"/>
        <v/>
      </c>
      <c r="CN8" s="82" t="str">
        <f t="shared" si="6"/>
        <v/>
      </c>
    </row>
    <row r="9" spans="1:92" ht="12.95" customHeight="1">
      <c r="A9" s="68"/>
      <c r="B9" s="76"/>
      <c r="C9" s="76" t="s">
        <v>28</v>
      </c>
      <c r="D9" s="76"/>
      <c r="E9" s="76"/>
      <c r="F9" s="84"/>
      <c r="G9" s="84" t="s">
        <v>100</v>
      </c>
      <c r="H9" s="84"/>
      <c r="I9" s="84"/>
      <c r="J9" s="84" t="s">
        <v>101</v>
      </c>
      <c r="K9" s="84"/>
      <c r="L9" s="84"/>
      <c r="M9" s="84" t="s">
        <v>102</v>
      </c>
      <c r="N9" s="84"/>
      <c r="O9" s="84"/>
      <c r="P9" s="84" t="s">
        <v>103</v>
      </c>
      <c r="Q9" s="84"/>
      <c r="R9" s="84"/>
      <c r="S9" s="84" t="s">
        <v>104</v>
      </c>
      <c r="T9" s="84"/>
      <c r="U9" s="84"/>
      <c r="V9" s="84" t="s">
        <v>116</v>
      </c>
      <c r="W9" s="84"/>
      <c r="X9" s="84"/>
      <c r="Y9" s="84" t="s">
        <v>106</v>
      </c>
      <c r="Z9" s="84"/>
      <c r="AA9" s="77"/>
      <c r="AB9" s="371"/>
      <c r="AC9" s="371"/>
      <c r="AD9" s="371"/>
      <c r="AE9" s="77" t="s">
        <v>118</v>
      </c>
      <c r="AF9" s="368"/>
      <c r="AG9" s="368"/>
      <c r="AH9" s="368"/>
      <c r="AI9" s="76" t="s">
        <v>119</v>
      </c>
      <c r="AJ9" s="76"/>
      <c r="AK9" s="379"/>
      <c r="AL9" s="380"/>
      <c r="AM9" s="380"/>
      <c r="AN9" s="76" t="s">
        <v>118</v>
      </c>
      <c r="AO9" s="368"/>
      <c r="AP9" s="368"/>
      <c r="AQ9" s="368"/>
      <c r="AR9" s="76" t="s">
        <v>130</v>
      </c>
      <c r="AS9" s="394"/>
      <c r="AT9" s="395"/>
      <c r="AU9" s="395"/>
      <c r="AV9" s="76" t="s">
        <v>118</v>
      </c>
      <c r="AW9" s="392"/>
      <c r="AX9" s="392"/>
      <c r="AY9" s="392"/>
      <c r="AZ9" s="76" t="s">
        <v>119</v>
      </c>
      <c r="BA9" s="76"/>
      <c r="BB9" s="390"/>
      <c r="BC9" s="390"/>
      <c r="BD9" s="390"/>
      <c r="BE9" s="76" t="s">
        <v>118</v>
      </c>
      <c r="BF9" s="387"/>
      <c r="BG9" s="387"/>
      <c r="BH9" s="387"/>
      <c r="BI9" s="89" t="s">
        <v>132</v>
      </c>
      <c r="BJ9" s="89"/>
      <c r="BK9" s="207"/>
      <c r="BL9" s="207"/>
      <c r="BM9" s="207"/>
      <c r="BN9" s="207"/>
      <c r="BO9" s="89"/>
      <c r="BP9" s="89"/>
      <c r="BQ9" s="89"/>
      <c r="BR9" s="85"/>
      <c r="BU9" s="93">
        <v>8</v>
      </c>
      <c r="BV9" s="94">
        <v>40</v>
      </c>
      <c r="CC9" s="1">
        <f>COUNTIF(CC2:CC8,TRUE)</f>
        <v>0</v>
      </c>
      <c r="CD9" s="1">
        <f t="shared" ref="CD9:CG9" si="7">COUNTIF(CD2:CD8,TRUE)</f>
        <v>0</v>
      </c>
      <c r="CE9" s="1">
        <f t="shared" si="7"/>
        <v>0</v>
      </c>
      <c r="CF9" s="1">
        <f t="shared" si="7"/>
        <v>0</v>
      </c>
      <c r="CG9" s="1">
        <f t="shared" si="7"/>
        <v>0</v>
      </c>
      <c r="CK9" s="103">
        <f>SUM(CK2:CK8)</f>
        <v>0</v>
      </c>
      <c r="CN9" s="82">
        <f>SUM(CN2:CN8)</f>
        <v>0</v>
      </c>
    </row>
    <row r="10" spans="1:92" ht="12.95" customHeight="1">
      <c r="A10" s="68"/>
      <c r="B10" s="76"/>
      <c r="C10" s="76" t="s">
        <v>66</v>
      </c>
      <c r="D10" s="76"/>
      <c r="E10" s="76"/>
      <c r="F10" s="84"/>
      <c r="G10" s="84" t="s">
        <v>100</v>
      </c>
      <c r="H10" s="84"/>
      <c r="I10" s="84"/>
      <c r="J10" s="84" t="s">
        <v>101</v>
      </c>
      <c r="K10" s="84"/>
      <c r="L10" s="84"/>
      <c r="M10" s="84" t="s">
        <v>102</v>
      </c>
      <c r="N10" s="84"/>
      <c r="O10" s="84"/>
      <c r="P10" s="84" t="s">
        <v>103</v>
      </c>
      <c r="Q10" s="84"/>
      <c r="R10" s="84"/>
      <c r="S10" s="84" t="s">
        <v>104</v>
      </c>
      <c r="T10" s="84"/>
      <c r="U10" s="84"/>
      <c r="V10" s="84" t="s">
        <v>116</v>
      </c>
      <c r="W10" s="84"/>
      <c r="X10" s="84"/>
      <c r="Y10" s="84" t="s">
        <v>106</v>
      </c>
      <c r="Z10" s="84"/>
      <c r="AA10" s="77"/>
      <c r="AB10" s="371"/>
      <c r="AC10" s="371"/>
      <c r="AD10" s="371"/>
      <c r="AE10" s="77" t="s">
        <v>118</v>
      </c>
      <c r="AF10" s="368"/>
      <c r="AG10" s="368"/>
      <c r="AH10" s="368"/>
      <c r="AI10" s="76" t="s">
        <v>119</v>
      </c>
      <c r="AJ10" s="76"/>
      <c r="AK10" s="379"/>
      <c r="AL10" s="380"/>
      <c r="AM10" s="380"/>
      <c r="AN10" s="76" t="s">
        <v>118</v>
      </c>
      <c r="AO10" s="368"/>
      <c r="AP10" s="368"/>
      <c r="AQ10" s="368"/>
      <c r="AR10" s="76" t="s">
        <v>130</v>
      </c>
      <c r="AS10" s="390"/>
      <c r="AT10" s="390"/>
      <c r="AU10" s="390"/>
      <c r="AV10" s="76" t="s">
        <v>118</v>
      </c>
      <c r="AW10" s="392"/>
      <c r="AX10" s="392"/>
      <c r="AY10" s="392"/>
      <c r="AZ10" s="76" t="s">
        <v>119</v>
      </c>
      <c r="BA10" s="76"/>
      <c r="BB10" s="390"/>
      <c r="BC10" s="390"/>
      <c r="BD10" s="390"/>
      <c r="BE10" s="76" t="s">
        <v>118</v>
      </c>
      <c r="BF10" s="387"/>
      <c r="BG10" s="387"/>
      <c r="BH10" s="387"/>
      <c r="BI10" s="89" t="s">
        <v>132</v>
      </c>
      <c r="BJ10" s="89"/>
      <c r="BK10" s="207"/>
      <c r="BL10" s="207"/>
      <c r="BM10" s="207"/>
      <c r="BN10" s="207"/>
      <c r="BO10" s="89"/>
      <c r="BP10" s="89"/>
      <c r="BQ10" s="89"/>
      <c r="BR10" s="85"/>
      <c r="BU10" s="93">
        <v>9</v>
      </c>
      <c r="BV10" s="94">
        <v>45</v>
      </c>
      <c r="CC10" s="1" t="str">
        <f>AB8&amp;":"&amp;AF8</f>
        <v>:</v>
      </c>
      <c r="CD10" s="1" t="str">
        <f>AB9&amp;":"&amp;AF9</f>
        <v>:</v>
      </c>
      <c r="CE10" s="1" t="str">
        <f>AB10&amp;":"&amp;AF10</f>
        <v>:</v>
      </c>
      <c r="CF10" s="1" t="str">
        <f>AB11&amp;":"&amp;AF11</f>
        <v>:</v>
      </c>
      <c r="CG10" s="1" t="str">
        <f>AB12&amp;":"&amp;AF12</f>
        <v>:</v>
      </c>
      <c r="CK10" s="82">
        <f>CK9-CN9</f>
        <v>0</v>
      </c>
    </row>
    <row r="11" spans="1:92" ht="12.95" customHeight="1">
      <c r="A11" s="68"/>
      <c r="B11" s="76"/>
      <c r="C11" s="76" t="s">
        <v>70</v>
      </c>
      <c r="D11" s="76"/>
      <c r="E11" s="76"/>
      <c r="F11" s="84"/>
      <c r="G11" s="84" t="s">
        <v>100</v>
      </c>
      <c r="H11" s="84"/>
      <c r="I11" s="84"/>
      <c r="J11" s="84" t="s">
        <v>101</v>
      </c>
      <c r="K11" s="84"/>
      <c r="L11" s="84"/>
      <c r="M11" s="84" t="s">
        <v>102</v>
      </c>
      <c r="N11" s="84"/>
      <c r="O11" s="84"/>
      <c r="P11" s="84" t="s">
        <v>103</v>
      </c>
      <c r="Q11" s="84"/>
      <c r="R11" s="84"/>
      <c r="S11" s="84" t="s">
        <v>104</v>
      </c>
      <c r="T11" s="84"/>
      <c r="U11" s="84"/>
      <c r="V11" s="84" t="s">
        <v>116</v>
      </c>
      <c r="W11" s="84"/>
      <c r="X11" s="84"/>
      <c r="Y11" s="84" t="s">
        <v>106</v>
      </c>
      <c r="Z11" s="84"/>
      <c r="AA11" s="77"/>
      <c r="AB11" s="371"/>
      <c r="AC11" s="381"/>
      <c r="AD11" s="372"/>
      <c r="AE11" s="77" t="s">
        <v>118</v>
      </c>
      <c r="AF11" s="368"/>
      <c r="AG11" s="369"/>
      <c r="AH11" s="370"/>
      <c r="AI11" s="76" t="s">
        <v>119</v>
      </c>
      <c r="AJ11" s="76"/>
      <c r="AK11" s="371"/>
      <c r="AL11" s="372"/>
      <c r="AM11" s="372"/>
      <c r="AN11" s="76" t="s">
        <v>118</v>
      </c>
      <c r="AO11" s="368"/>
      <c r="AP11" s="370"/>
      <c r="AQ11" s="370"/>
      <c r="AR11" s="76" t="s">
        <v>130</v>
      </c>
      <c r="AS11" s="390"/>
      <c r="AT11" s="391"/>
      <c r="AU11" s="391"/>
      <c r="AV11" s="78" t="s">
        <v>118</v>
      </c>
      <c r="AW11" s="392"/>
      <c r="AX11" s="388"/>
      <c r="AY11" s="388"/>
      <c r="AZ11" s="76" t="s">
        <v>119</v>
      </c>
      <c r="BA11" s="76"/>
      <c r="BB11" s="390"/>
      <c r="BC11" s="391"/>
      <c r="BD11" s="391"/>
      <c r="BE11" s="78" t="s">
        <v>118</v>
      </c>
      <c r="BF11" s="387"/>
      <c r="BG11" s="388"/>
      <c r="BH11" s="388"/>
      <c r="BI11" s="89" t="s">
        <v>132</v>
      </c>
      <c r="BJ11" s="89"/>
      <c r="BK11" s="207"/>
      <c r="BL11" s="207"/>
      <c r="BM11" s="207"/>
      <c r="BN11" s="207"/>
      <c r="BO11" s="89"/>
      <c r="BP11" s="89"/>
      <c r="BQ11" s="89"/>
      <c r="BR11" s="85"/>
      <c r="BU11" s="93">
        <v>10</v>
      </c>
      <c r="BV11" s="94">
        <v>50</v>
      </c>
      <c r="CC11" s="1" t="str">
        <f>AK8&amp;":"&amp;AO8</f>
        <v>:</v>
      </c>
      <c r="CD11" s="1" t="str">
        <f>AK9&amp;":"&amp;AO9</f>
        <v>:</v>
      </c>
      <c r="CE11" s="1" t="str">
        <f>AK10&amp;":"&amp;AO10</f>
        <v>:</v>
      </c>
      <c r="CF11" s="1" t="str">
        <f>AK11&amp;":"&amp;AO11</f>
        <v>:</v>
      </c>
      <c r="CG11" s="1" t="str">
        <f>AK12&amp;":"&amp;AO12</f>
        <v>:</v>
      </c>
      <c r="CI11" s="82"/>
    </row>
    <row r="12" spans="1:92" ht="12.95" customHeight="1">
      <c r="A12" s="68"/>
      <c r="B12" s="76"/>
      <c r="C12" s="76" t="s">
        <v>72</v>
      </c>
      <c r="D12" s="76"/>
      <c r="E12" s="76"/>
      <c r="F12" s="84"/>
      <c r="G12" s="84" t="s">
        <v>100</v>
      </c>
      <c r="H12" s="84"/>
      <c r="I12" s="84"/>
      <c r="J12" s="84" t="s">
        <v>101</v>
      </c>
      <c r="K12" s="84"/>
      <c r="L12" s="84"/>
      <c r="M12" s="84" t="s">
        <v>102</v>
      </c>
      <c r="N12" s="84"/>
      <c r="O12" s="84"/>
      <c r="P12" s="84" t="s">
        <v>103</v>
      </c>
      <c r="Q12" s="84"/>
      <c r="R12" s="84"/>
      <c r="S12" s="84" t="s">
        <v>104</v>
      </c>
      <c r="T12" s="84"/>
      <c r="U12" s="84"/>
      <c r="V12" s="84" t="s">
        <v>116</v>
      </c>
      <c r="W12" s="84"/>
      <c r="X12" s="84"/>
      <c r="Y12" s="84" t="s">
        <v>106</v>
      </c>
      <c r="Z12" s="84"/>
      <c r="AA12" s="77"/>
      <c r="AB12" s="371"/>
      <c r="AC12" s="381"/>
      <c r="AD12" s="372"/>
      <c r="AE12" s="77" t="s">
        <v>118</v>
      </c>
      <c r="AF12" s="368"/>
      <c r="AG12" s="369"/>
      <c r="AH12" s="370"/>
      <c r="AI12" s="76" t="s">
        <v>119</v>
      </c>
      <c r="AJ12" s="76"/>
      <c r="AK12" s="371"/>
      <c r="AL12" s="372"/>
      <c r="AM12" s="372"/>
      <c r="AN12" s="76" t="s">
        <v>118</v>
      </c>
      <c r="AO12" s="368"/>
      <c r="AP12" s="370"/>
      <c r="AQ12" s="370"/>
      <c r="AR12" s="76" t="s">
        <v>130</v>
      </c>
      <c r="AS12" s="390"/>
      <c r="AT12" s="391"/>
      <c r="AU12" s="391"/>
      <c r="AV12" s="78" t="s">
        <v>118</v>
      </c>
      <c r="AW12" s="392"/>
      <c r="AX12" s="388"/>
      <c r="AY12" s="388"/>
      <c r="AZ12" s="76" t="s">
        <v>119</v>
      </c>
      <c r="BA12" s="76"/>
      <c r="BB12" s="390"/>
      <c r="BC12" s="391"/>
      <c r="BD12" s="391"/>
      <c r="BE12" s="78" t="s">
        <v>118</v>
      </c>
      <c r="BF12" s="387"/>
      <c r="BG12" s="388"/>
      <c r="BH12" s="388"/>
      <c r="BI12" s="89" t="s">
        <v>132</v>
      </c>
      <c r="BJ12" s="89"/>
      <c r="BK12" s="207"/>
      <c r="BL12" s="207"/>
      <c r="BM12" s="207"/>
      <c r="BN12" s="207"/>
      <c r="BO12" s="89"/>
      <c r="BP12" s="89"/>
      <c r="BQ12" s="89"/>
      <c r="BR12" s="85"/>
      <c r="BU12" s="93">
        <v>11</v>
      </c>
      <c r="BV12" s="94">
        <v>55</v>
      </c>
      <c r="CB12" s="1" t="s">
        <v>143</v>
      </c>
      <c r="CC12" s="1" t="str">
        <f>AS8&amp;":"&amp;AW8</f>
        <v>:</v>
      </c>
      <c r="CD12" s="1" t="str">
        <f>AS9&amp;":"&amp;AW9</f>
        <v>:</v>
      </c>
      <c r="CE12" s="1" t="str">
        <f>AS10&amp;":"&amp;AW10</f>
        <v>:</v>
      </c>
      <c r="CF12" s="1" t="str">
        <f>AS11&amp;":"&amp;AW11</f>
        <v>:</v>
      </c>
      <c r="CG12" s="1" t="str">
        <f>AS12&amp;":"&amp;AW12</f>
        <v>:</v>
      </c>
      <c r="CJ12" s="81"/>
      <c r="CK12" s="81"/>
    </row>
    <row r="13" spans="1:92" ht="3" customHeight="1">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87"/>
      <c r="AD13" s="87"/>
      <c r="AE13" s="77"/>
      <c r="AF13" s="77"/>
      <c r="AG13" s="91"/>
      <c r="AH13" s="91"/>
      <c r="AI13" s="76"/>
      <c r="AJ13" s="76"/>
      <c r="AK13" s="76"/>
      <c r="AL13" s="91"/>
      <c r="AM13" s="91"/>
      <c r="AN13" s="76"/>
      <c r="AO13" s="76"/>
      <c r="AP13" s="91"/>
      <c r="AQ13" s="91"/>
      <c r="AR13" s="76"/>
      <c r="AS13" s="76"/>
      <c r="AT13" s="76"/>
      <c r="AU13" s="76"/>
      <c r="AV13" s="76"/>
      <c r="AW13" s="76"/>
      <c r="AX13" s="76"/>
      <c r="AY13" s="76"/>
      <c r="AZ13" s="76"/>
      <c r="BA13" s="76"/>
      <c r="BB13" s="76"/>
      <c r="BC13" s="76"/>
      <c r="BD13" s="85"/>
      <c r="BE13" s="85"/>
      <c r="BF13" s="85"/>
      <c r="BG13" s="85"/>
      <c r="BH13" s="85"/>
      <c r="BI13" s="85"/>
      <c r="BJ13" s="85"/>
      <c r="BK13" s="85"/>
      <c r="BL13" s="85"/>
      <c r="BM13" s="85"/>
      <c r="BN13" s="85"/>
      <c r="BO13" s="85"/>
      <c r="BP13" s="85"/>
      <c r="BQ13" s="85"/>
      <c r="BR13" s="85"/>
      <c r="BU13" s="93">
        <v>12</v>
      </c>
      <c r="BV13" s="93"/>
      <c r="CC13" s="1" t="str">
        <f>BB8&amp;":"&amp;BF8</f>
        <v>:</v>
      </c>
      <c r="CD13" s="1" t="str">
        <f>BB9&amp;":"&amp;BF9</f>
        <v>:</v>
      </c>
      <c r="CE13" s="1" t="str">
        <f>BB10&amp;":"&amp;BF10</f>
        <v>:</v>
      </c>
      <c r="CF13" s="1" t="str">
        <f>BB11&amp;":"&amp;BF11</f>
        <v>:</v>
      </c>
      <c r="CG13" s="1" t="str">
        <f>BB12&amp;":"&amp;BF12</f>
        <v>:</v>
      </c>
    </row>
    <row r="14" spans="1:92">
      <c r="A14" s="68"/>
      <c r="B14" s="76"/>
      <c r="C14" s="76"/>
      <c r="D14" s="76"/>
      <c r="E14" s="76"/>
      <c r="F14" s="77"/>
      <c r="G14" s="77"/>
      <c r="H14" s="77"/>
      <c r="I14" s="77"/>
      <c r="J14" s="77"/>
      <c r="K14" s="77"/>
      <c r="L14" s="77"/>
      <c r="M14" s="77"/>
      <c r="N14" s="77"/>
      <c r="O14" s="77"/>
      <c r="P14" s="77"/>
      <c r="Q14" s="77"/>
      <c r="R14" s="77"/>
      <c r="S14" s="77"/>
      <c r="T14" s="77"/>
      <c r="U14" s="77"/>
      <c r="V14" s="77"/>
      <c r="W14" s="77"/>
      <c r="X14" s="231" t="s">
        <v>135</v>
      </c>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3"/>
      <c r="BQ14" s="85"/>
      <c r="BR14" s="85"/>
      <c r="BU14" s="93">
        <v>13</v>
      </c>
      <c r="BV14" s="93"/>
    </row>
    <row r="15" spans="1:92" ht="12" customHeight="1">
      <c r="A15" s="68"/>
      <c r="B15" s="76"/>
      <c r="C15" s="76"/>
      <c r="D15" s="76"/>
      <c r="E15" s="76"/>
      <c r="F15" s="77"/>
      <c r="G15" s="77"/>
      <c r="H15" s="77"/>
      <c r="I15" s="77"/>
      <c r="J15" s="77"/>
      <c r="K15" s="77"/>
      <c r="L15" s="77"/>
      <c r="M15" s="77"/>
      <c r="N15" s="77"/>
      <c r="O15" s="77"/>
      <c r="P15" s="77"/>
      <c r="Q15" s="77"/>
      <c r="R15" s="77"/>
      <c r="S15" s="77"/>
      <c r="T15" s="77"/>
      <c r="U15" s="77"/>
      <c r="V15" s="77"/>
      <c r="W15" s="77"/>
      <c r="X15" s="234"/>
      <c r="Y15" s="235" t="s">
        <v>120</v>
      </c>
      <c r="Z15" s="235"/>
      <c r="AA15" s="235"/>
      <c r="AB15" s="235"/>
      <c r="AC15" s="235"/>
      <c r="AD15" s="235"/>
      <c r="AE15" s="235"/>
      <c r="AF15" s="382">
        <f>CK10</f>
        <v>0</v>
      </c>
      <c r="AG15" s="383"/>
      <c r="AH15" s="383"/>
      <c r="AI15" s="383"/>
      <c r="AJ15" s="235" t="s">
        <v>21</v>
      </c>
      <c r="AK15" s="235"/>
      <c r="AL15" s="235"/>
      <c r="AM15" s="235"/>
      <c r="AN15" s="235"/>
      <c r="AO15" s="235"/>
      <c r="AP15" s="235"/>
      <c r="AQ15" s="235"/>
      <c r="AR15" s="235" t="s">
        <v>136</v>
      </c>
      <c r="AS15" s="235"/>
      <c r="AT15" s="235"/>
      <c r="AU15" s="235"/>
      <c r="AV15" s="235"/>
      <c r="AW15" s="235"/>
      <c r="AX15" s="235"/>
      <c r="AY15" s="235"/>
      <c r="AZ15" s="235"/>
      <c r="BA15" s="235"/>
      <c r="BB15" s="235"/>
      <c r="BC15" s="235"/>
      <c r="BD15" s="235"/>
      <c r="BE15" s="235"/>
      <c r="BF15" s="235"/>
      <c r="BG15" s="235"/>
      <c r="BH15" s="235"/>
      <c r="BI15" s="235"/>
      <c r="BJ15" s="235"/>
      <c r="BK15" s="384">
        <f>業務体制①!M25</f>
        <v>0</v>
      </c>
      <c r="BL15" s="383"/>
      <c r="BM15" s="383"/>
      <c r="BN15" s="235" t="s">
        <v>21</v>
      </c>
      <c r="BO15" s="235"/>
      <c r="BP15" s="236"/>
      <c r="BQ15" s="85"/>
      <c r="BR15" s="85"/>
      <c r="BU15" s="93">
        <v>14</v>
      </c>
      <c r="BV15" s="93"/>
    </row>
    <row r="16" spans="1:92" ht="12" customHeight="1">
      <c r="A16" s="68"/>
      <c r="B16" s="76"/>
      <c r="C16" s="76"/>
      <c r="D16" s="76"/>
      <c r="E16" s="76"/>
      <c r="F16" s="77"/>
      <c r="G16" s="77"/>
      <c r="H16" s="77"/>
      <c r="I16" s="77"/>
      <c r="J16" s="77"/>
      <c r="K16" s="77"/>
      <c r="L16" s="77"/>
      <c r="M16" s="77"/>
      <c r="N16" s="77"/>
      <c r="O16" s="77"/>
      <c r="P16" s="77"/>
      <c r="Q16" s="77"/>
      <c r="R16" s="77"/>
      <c r="S16" s="77"/>
      <c r="T16" s="77"/>
      <c r="U16" s="77"/>
      <c r="V16" s="77"/>
      <c r="W16" s="77"/>
      <c r="X16" s="237"/>
      <c r="Y16" s="238" t="s">
        <v>99</v>
      </c>
      <c r="Z16" s="238"/>
      <c r="AA16" s="238"/>
      <c r="AB16" s="238"/>
      <c r="AC16" s="238"/>
      <c r="AD16" s="238"/>
      <c r="AE16" s="238"/>
      <c r="AF16" s="385">
        <f>業務体制①!M24</f>
        <v>0</v>
      </c>
      <c r="AG16" s="386"/>
      <c r="AH16" s="386"/>
      <c r="AI16" s="386"/>
      <c r="AJ16" s="238" t="s">
        <v>21</v>
      </c>
      <c r="AK16" s="238"/>
      <c r="AL16" s="238"/>
      <c r="AM16" s="238"/>
      <c r="AN16" s="238"/>
      <c r="AO16" s="238"/>
      <c r="AP16" s="238"/>
      <c r="AQ16" s="238"/>
      <c r="AR16" s="238"/>
      <c r="AS16" s="238" t="s">
        <v>137</v>
      </c>
      <c r="AT16" s="238"/>
      <c r="AU16" s="238"/>
      <c r="AV16" s="238"/>
      <c r="AW16" s="238"/>
      <c r="AX16" s="238"/>
      <c r="AY16" s="238"/>
      <c r="AZ16" s="238"/>
      <c r="BA16" s="238"/>
      <c r="BB16" s="238"/>
      <c r="BC16" s="238"/>
      <c r="BD16" s="238"/>
      <c r="BE16" s="238"/>
      <c r="BF16" s="238"/>
      <c r="BG16" s="238"/>
      <c r="BH16" s="238"/>
      <c r="BI16" s="238"/>
      <c r="BJ16" s="238"/>
      <c r="BK16" s="385">
        <f>業務体制①!M26</f>
        <v>0</v>
      </c>
      <c r="BL16" s="386"/>
      <c r="BM16" s="386"/>
      <c r="BN16" s="238" t="s">
        <v>21</v>
      </c>
      <c r="BO16" s="238"/>
      <c r="BP16" s="239"/>
      <c r="BQ16" s="85"/>
      <c r="BR16" s="85"/>
      <c r="BU16" s="93">
        <v>15</v>
      </c>
      <c r="BV16" s="93"/>
    </row>
    <row r="17" spans="1:87" ht="12.95" customHeight="1">
      <c r="A17" s="68"/>
      <c r="B17" s="76"/>
      <c r="C17" s="76" t="s">
        <v>121</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85"/>
      <c r="BE17" s="85"/>
      <c r="BF17" s="85"/>
      <c r="BG17" s="85"/>
      <c r="BH17" s="85"/>
      <c r="BI17" s="85"/>
      <c r="BJ17" s="85"/>
      <c r="BK17" s="85"/>
      <c r="BL17" s="85"/>
      <c r="BM17" s="85"/>
      <c r="BN17" s="85"/>
      <c r="BO17" s="85"/>
      <c r="BP17" s="85"/>
      <c r="BQ17" s="85"/>
      <c r="BR17" s="85"/>
      <c r="BU17" s="93">
        <v>16</v>
      </c>
      <c r="BV17" s="93"/>
      <c r="CI17" s="83"/>
    </row>
    <row r="18" spans="1:87" ht="9.75" customHeight="1">
      <c r="A18" s="68"/>
      <c r="B18" s="76"/>
      <c r="C18" s="76"/>
      <c r="D18" s="79" t="s">
        <v>122</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85"/>
      <c r="BE18" s="85"/>
      <c r="BF18" s="85"/>
      <c r="BG18" s="85"/>
      <c r="BH18" s="85"/>
      <c r="BI18" s="85"/>
      <c r="BJ18" s="85"/>
      <c r="BK18" s="85"/>
      <c r="BL18" s="85"/>
      <c r="BM18" s="85"/>
      <c r="BN18" s="85"/>
      <c r="BO18" s="85"/>
      <c r="BP18" s="85"/>
      <c r="BQ18" s="85"/>
      <c r="BR18" s="85"/>
      <c r="BU18" s="93">
        <v>17</v>
      </c>
      <c r="BV18" s="93"/>
    </row>
    <row r="19" spans="1:87" ht="9" customHeight="1">
      <c r="A19" s="68"/>
      <c r="B19" s="76"/>
      <c r="C19" s="76"/>
      <c r="D19" s="76"/>
      <c r="E19" s="80" t="s">
        <v>150</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85"/>
      <c r="BE19" s="85"/>
      <c r="BF19" s="85"/>
      <c r="BG19" s="85"/>
      <c r="BH19" s="85"/>
      <c r="BI19" s="85"/>
      <c r="BJ19" s="85"/>
      <c r="BK19" s="85"/>
      <c r="BL19" s="85"/>
      <c r="BM19" s="85"/>
      <c r="BN19" s="85"/>
      <c r="BO19" s="85"/>
      <c r="BP19" s="85"/>
      <c r="BQ19" s="85"/>
      <c r="BR19" s="85"/>
      <c r="BU19" s="93">
        <v>18</v>
      </c>
      <c r="BV19" s="93"/>
    </row>
    <row r="20" spans="1:87" ht="12.95" customHeight="1">
      <c r="A20" s="68"/>
      <c r="B20" s="78"/>
      <c r="C20" s="78"/>
      <c r="D20" s="78"/>
      <c r="E20" s="78"/>
      <c r="F20" s="78"/>
      <c r="G20" s="78"/>
      <c r="H20" s="78"/>
      <c r="I20" s="78"/>
      <c r="J20" s="78"/>
      <c r="K20" s="78"/>
      <c r="L20" s="78"/>
      <c r="M20" s="206" t="s">
        <v>131</v>
      </c>
      <c r="N20" s="375">
        <v>0</v>
      </c>
      <c r="O20" s="378"/>
      <c r="P20" s="373">
        <v>1</v>
      </c>
      <c r="Q20" s="374"/>
      <c r="R20" s="375">
        <v>2</v>
      </c>
      <c r="S20" s="378"/>
      <c r="T20" s="373">
        <v>3</v>
      </c>
      <c r="U20" s="374"/>
      <c r="V20" s="375">
        <v>4</v>
      </c>
      <c r="W20" s="378"/>
      <c r="X20" s="373">
        <v>5</v>
      </c>
      <c r="Y20" s="374"/>
      <c r="Z20" s="375">
        <v>6</v>
      </c>
      <c r="AA20" s="378"/>
      <c r="AB20" s="373">
        <v>7</v>
      </c>
      <c r="AC20" s="374"/>
      <c r="AD20" s="375">
        <v>8</v>
      </c>
      <c r="AE20" s="378"/>
      <c r="AF20" s="373">
        <v>9</v>
      </c>
      <c r="AG20" s="374"/>
      <c r="AH20" s="375">
        <v>10</v>
      </c>
      <c r="AI20" s="378"/>
      <c r="AJ20" s="373">
        <v>11</v>
      </c>
      <c r="AK20" s="374"/>
      <c r="AL20" s="375">
        <v>12</v>
      </c>
      <c r="AM20" s="378"/>
      <c r="AN20" s="373">
        <v>13</v>
      </c>
      <c r="AO20" s="374"/>
      <c r="AP20" s="375">
        <v>14</v>
      </c>
      <c r="AQ20" s="378"/>
      <c r="AR20" s="373">
        <v>15</v>
      </c>
      <c r="AS20" s="374"/>
      <c r="AT20" s="375">
        <v>16</v>
      </c>
      <c r="AU20" s="378"/>
      <c r="AV20" s="373">
        <v>17</v>
      </c>
      <c r="AW20" s="374"/>
      <c r="AX20" s="375">
        <v>18</v>
      </c>
      <c r="AY20" s="378"/>
      <c r="AZ20" s="373">
        <v>19</v>
      </c>
      <c r="BA20" s="374"/>
      <c r="BB20" s="375">
        <v>20</v>
      </c>
      <c r="BC20" s="378"/>
      <c r="BD20" s="373">
        <v>21</v>
      </c>
      <c r="BE20" s="374"/>
      <c r="BF20" s="373">
        <v>22</v>
      </c>
      <c r="BG20" s="373"/>
      <c r="BH20" s="373">
        <v>23</v>
      </c>
      <c r="BI20" s="377"/>
      <c r="BJ20" s="375">
        <v>24</v>
      </c>
      <c r="BK20" s="376"/>
      <c r="BL20" s="105"/>
      <c r="BM20" s="105"/>
      <c r="BN20" s="105"/>
      <c r="BO20" s="105"/>
      <c r="BP20" s="105"/>
      <c r="BQ20" s="105"/>
      <c r="BR20" s="105"/>
      <c r="BU20" s="93">
        <v>19</v>
      </c>
      <c r="BV20" s="93"/>
    </row>
    <row r="21" spans="1:87" ht="12" customHeight="1">
      <c r="A21" s="68"/>
      <c r="B21" s="78"/>
      <c r="C21" s="78"/>
      <c r="D21" s="78" t="s">
        <v>120</v>
      </c>
      <c r="E21" s="78"/>
      <c r="F21" s="78"/>
      <c r="G21" s="78"/>
      <c r="H21" s="78"/>
      <c r="I21" s="78"/>
      <c r="J21" s="78"/>
      <c r="K21" s="78"/>
      <c r="L21" s="78"/>
      <c r="M21" s="78"/>
      <c r="N21" s="78"/>
      <c r="O21" s="240"/>
      <c r="P21" s="241"/>
      <c r="Q21" s="242"/>
      <c r="R21" s="243"/>
      <c r="S21" s="244"/>
      <c r="T21" s="241"/>
      <c r="U21" s="242"/>
      <c r="V21" s="243"/>
      <c r="W21" s="245"/>
      <c r="X21" s="246"/>
      <c r="Y21" s="247"/>
      <c r="Z21" s="248"/>
      <c r="AA21" s="249"/>
      <c r="AB21" s="246"/>
      <c r="AC21" s="247"/>
      <c r="AD21" s="248"/>
      <c r="AE21" s="249"/>
      <c r="AF21" s="246"/>
      <c r="AG21" s="247"/>
      <c r="AH21" s="248"/>
      <c r="AI21" s="249"/>
      <c r="AJ21" s="246"/>
      <c r="AK21" s="247"/>
      <c r="AL21" s="248"/>
      <c r="AM21" s="249"/>
      <c r="AN21" s="246"/>
      <c r="AO21" s="247"/>
      <c r="AP21" s="248"/>
      <c r="AQ21" s="249"/>
      <c r="AR21" s="246"/>
      <c r="AS21" s="247"/>
      <c r="AT21" s="248"/>
      <c r="AU21" s="249"/>
      <c r="AV21" s="246"/>
      <c r="AW21" s="247"/>
      <c r="AX21" s="248"/>
      <c r="AY21" s="249"/>
      <c r="AZ21" s="246"/>
      <c r="BA21" s="247"/>
      <c r="BB21" s="248"/>
      <c r="BC21" s="249"/>
      <c r="BD21" s="246"/>
      <c r="BE21" s="247"/>
      <c r="BF21" s="248"/>
      <c r="BG21" s="249"/>
      <c r="BH21" s="246"/>
      <c r="BI21" s="247"/>
      <c r="BJ21" s="248"/>
      <c r="BK21" s="348"/>
      <c r="BL21" s="349"/>
      <c r="BM21" s="349"/>
      <c r="BN21" s="350"/>
      <c r="BO21" s="105" t="s">
        <v>21</v>
      </c>
      <c r="BP21" s="105"/>
      <c r="BQ21" s="105"/>
      <c r="BR21" s="105"/>
      <c r="BU21" s="93">
        <v>20</v>
      </c>
      <c r="BV21" s="93"/>
    </row>
    <row r="22" spans="1:87" ht="12" customHeight="1">
      <c r="A22" s="68"/>
      <c r="B22" s="78"/>
      <c r="C22" s="78"/>
      <c r="D22" s="78" t="s">
        <v>99</v>
      </c>
      <c r="E22" s="78"/>
      <c r="F22" s="78"/>
      <c r="G22" s="78"/>
      <c r="H22" s="78"/>
      <c r="I22" s="78"/>
      <c r="J22" s="78"/>
      <c r="K22" s="78"/>
      <c r="L22" s="78"/>
      <c r="M22" s="78"/>
      <c r="N22" s="78"/>
      <c r="O22" s="240"/>
      <c r="P22" s="241"/>
      <c r="Q22" s="242"/>
      <c r="R22" s="243"/>
      <c r="S22" s="244"/>
      <c r="T22" s="241"/>
      <c r="U22" s="242"/>
      <c r="V22" s="243"/>
      <c r="W22" s="245"/>
      <c r="X22" s="246"/>
      <c r="Y22" s="247"/>
      <c r="Z22" s="248"/>
      <c r="AA22" s="249"/>
      <c r="AB22" s="246"/>
      <c r="AC22" s="247"/>
      <c r="AD22" s="248"/>
      <c r="AE22" s="249"/>
      <c r="AF22" s="246"/>
      <c r="AG22" s="247"/>
      <c r="AH22" s="248"/>
      <c r="AI22" s="249"/>
      <c r="AJ22" s="246"/>
      <c r="AK22" s="247"/>
      <c r="AL22" s="248"/>
      <c r="AM22" s="249"/>
      <c r="AN22" s="246"/>
      <c r="AO22" s="247"/>
      <c r="AP22" s="248"/>
      <c r="AQ22" s="249"/>
      <c r="AR22" s="246"/>
      <c r="AS22" s="247"/>
      <c r="AT22" s="248"/>
      <c r="AU22" s="249"/>
      <c r="AV22" s="246"/>
      <c r="AW22" s="247"/>
      <c r="AX22" s="248"/>
      <c r="AY22" s="249"/>
      <c r="AZ22" s="246"/>
      <c r="BA22" s="247"/>
      <c r="BB22" s="248"/>
      <c r="BC22" s="249"/>
      <c r="BD22" s="246"/>
      <c r="BE22" s="247"/>
      <c r="BF22" s="248"/>
      <c r="BG22" s="249"/>
      <c r="BH22" s="246"/>
      <c r="BI22" s="247"/>
      <c r="BJ22" s="248"/>
      <c r="BK22" s="348"/>
      <c r="BL22" s="349"/>
      <c r="BM22" s="349"/>
      <c r="BN22" s="350"/>
      <c r="BO22" s="105" t="s">
        <v>21</v>
      </c>
      <c r="BP22" s="105"/>
      <c r="BQ22" s="105"/>
      <c r="BR22" s="105"/>
      <c r="BU22" s="93">
        <v>21</v>
      </c>
      <c r="BV22" s="93"/>
    </row>
    <row r="23" spans="1:87" ht="12" customHeight="1">
      <c r="A23" s="68"/>
      <c r="B23" s="78"/>
      <c r="C23" s="78"/>
      <c r="D23" s="78" t="s">
        <v>110</v>
      </c>
      <c r="E23" s="78"/>
      <c r="F23" s="78"/>
      <c r="G23" s="78"/>
      <c r="H23" s="78"/>
      <c r="I23" s="78"/>
      <c r="J23" s="78"/>
      <c r="K23" s="78"/>
      <c r="L23" s="78"/>
      <c r="M23" s="78"/>
      <c r="N23" s="78"/>
      <c r="O23" s="240"/>
      <c r="P23" s="241"/>
      <c r="Q23" s="242"/>
      <c r="R23" s="243"/>
      <c r="S23" s="244"/>
      <c r="T23" s="241"/>
      <c r="U23" s="242"/>
      <c r="V23" s="250"/>
      <c r="W23" s="245"/>
      <c r="X23" s="246"/>
      <c r="Y23" s="247"/>
      <c r="Z23" s="248"/>
      <c r="AA23" s="249"/>
      <c r="AB23" s="246"/>
      <c r="AC23" s="247"/>
      <c r="AD23" s="248"/>
      <c r="AE23" s="249"/>
      <c r="AF23" s="246"/>
      <c r="AG23" s="247"/>
      <c r="AH23" s="248"/>
      <c r="AI23" s="249"/>
      <c r="AJ23" s="246"/>
      <c r="AK23" s="247"/>
      <c r="AL23" s="248"/>
      <c r="AM23" s="249"/>
      <c r="AN23" s="246"/>
      <c r="AO23" s="247"/>
      <c r="AP23" s="248"/>
      <c r="AQ23" s="249"/>
      <c r="AR23" s="246"/>
      <c r="AS23" s="247"/>
      <c r="AT23" s="248"/>
      <c r="AU23" s="249"/>
      <c r="AV23" s="246"/>
      <c r="AW23" s="247"/>
      <c r="AX23" s="248"/>
      <c r="AY23" s="249"/>
      <c r="AZ23" s="246"/>
      <c r="BA23" s="247"/>
      <c r="BB23" s="248"/>
      <c r="BC23" s="249"/>
      <c r="BD23" s="246"/>
      <c r="BE23" s="247"/>
      <c r="BF23" s="248"/>
      <c r="BG23" s="249"/>
      <c r="BH23" s="246"/>
      <c r="BI23" s="247"/>
      <c r="BJ23" s="248"/>
      <c r="BK23" s="348"/>
      <c r="BL23" s="349"/>
      <c r="BM23" s="349"/>
      <c r="BN23" s="350"/>
      <c r="BO23" s="105" t="s">
        <v>21</v>
      </c>
      <c r="BP23" s="105"/>
      <c r="BQ23" s="105"/>
      <c r="BR23" s="105"/>
      <c r="BU23" s="93">
        <v>22</v>
      </c>
      <c r="BV23" s="93"/>
    </row>
    <row r="24" spans="1:87" ht="12" customHeight="1">
      <c r="A24" s="85"/>
      <c r="B24" s="88" t="s">
        <v>67</v>
      </c>
      <c r="C24" s="88"/>
      <c r="D24" s="88" t="s">
        <v>111</v>
      </c>
      <c r="E24" s="88"/>
      <c r="F24" s="88"/>
      <c r="G24" s="88"/>
      <c r="H24" s="88"/>
      <c r="I24" s="88"/>
      <c r="J24" s="88"/>
      <c r="K24" s="88"/>
      <c r="L24" s="90"/>
      <c r="M24" s="90"/>
      <c r="N24" s="90"/>
      <c r="O24" s="251"/>
      <c r="P24" s="252"/>
      <c r="Q24" s="253"/>
      <c r="R24" s="254"/>
      <c r="S24" s="255"/>
      <c r="T24" s="252"/>
      <c r="U24" s="253"/>
      <c r="V24" s="254"/>
      <c r="W24" s="249"/>
      <c r="X24" s="246"/>
      <c r="Y24" s="247"/>
      <c r="Z24" s="248"/>
      <c r="AA24" s="249"/>
      <c r="AB24" s="246"/>
      <c r="AC24" s="247"/>
      <c r="AD24" s="248"/>
      <c r="AE24" s="249"/>
      <c r="AF24" s="246"/>
      <c r="AG24" s="247"/>
      <c r="AH24" s="248"/>
      <c r="AI24" s="249"/>
      <c r="AJ24" s="246"/>
      <c r="AK24" s="247"/>
      <c r="AL24" s="248"/>
      <c r="AM24" s="249"/>
      <c r="AN24" s="246"/>
      <c r="AO24" s="247"/>
      <c r="AP24" s="248"/>
      <c r="AQ24" s="249"/>
      <c r="AR24" s="246"/>
      <c r="AS24" s="247"/>
      <c r="AT24" s="248"/>
      <c r="AU24" s="249"/>
      <c r="AV24" s="246"/>
      <c r="AW24" s="247"/>
      <c r="AX24" s="248"/>
      <c r="AY24" s="249"/>
      <c r="AZ24" s="246"/>
      <c r="BA24" s="247"/>
      <c r="BB24" s="248"/>
      <c r="BC24" s="249"/>
      <c r="BD24" s="246"/>
      <c r="BE24" s="247"/>
      <c r="BF24" s="248"/>
      <c r="BG24" s="249"/>
      <c r="BH24" s="246"/>
      <c r="BI24" s="247"/>
      <c r="BJ24" s="248"/>
      <c r="BK24" s="348"/>
      <c r="BL24" s="349"/>
      <c r="BM24" s="349"/>
      <c r="BN24" s="350"/>
      <c r="BO24" s="105" t="s">
        <v>21</v>
      </c>
      <c r="BP24" s="105"/>
      <c r="BQ24" s="105"/>
      <c r="BR24" s="105"/>
      <c r="BU24" s="93">
        <v>23</v>
      </c>
      <c r="BV24" s="93"/>
    </row>
    <row r="25" spans="1:87" ht="12" customHeight="1">
      <c r="A25" s="85"/>
      <c r="B25" s="88"/>
      <c r="C25" s="88"/>
      <c r="D25" s="88" t="s">
        <v>117</v>
      </c>
      <c r="E25" s="88"/>
      <c r="F25" s="88"/>
      <c r="G25" s="88"/>
      <c r="H25" s="88"/>
      <c r="I25" s="88"/>
      <c r="J25" s="88"/>
      <c r="K25" s="88"/>
      <c r="L25" s="90"/>
      <c r="M25" s="90"/>
      <c r="N25" s="90"/>
      <c r="O25" s="251"/>
      <c r="P25" s="252"/>
      <c r="Q25" s="253"/>
      <c r="R25" s="254"/>
      <c r="S25" s="255"/>
      <c r="T25" s="252"/>
      <c r="U25" s="253"/>
      <c r="V25" s="254"/>
      <c r="W25" s="249"/>
      <c r="X25" s="246"/>
      <c r="Y25" s="247"/>
      <c r="Z25" s="248"/>
      <c r="AA25" s="249"/>
      <c r="AB25" s="246"/>
      <c r="AC25" s="247"/>
      <c r="AD25" s="248"/>
      <c r="AE25" s="249"/>
      <c r="AF25" s="246"/>
      <c r="AG25" s="247"/>
      <c r="AH25" s="248"/>
      <c r="AI25" s="249"/>
      <c r="AJ25" s="246"/>
      <c r="AK25" s="247"/>
      <c r="AL25" s="248"/>
      <c r="AM25" s="249"/>
      <c r="AN25" s="246"/>
      <c r="AO25" s="247"/>
      <c r="AP25" s="248"/>
      <c r="AQ25" s="249"/>
      <c r="AR25" s="246"/>
      <c r="AS25" s="247"/>
      <c r="AT25" s="248"/>
      <c r="AU25" s="249"/>
      <c r="AV25" s="246"/>
      <c r="AW25" s="247"/>
      <c r="AX25" s="248"/>
      <c r="AY25" s="249"/>
      <c r="AZ25" s="246"/>
      <c r="BA25" s="247"/>
      <c r="BB25" s="248"/>
      <c r="BC25" s="249"/>
      <c r="BD25" s="246"/>
      <c r="BE25" s="247"/>
      <c r="BF25" s="248"/>
      <c r="BG25" s="249"/>
      <c r="BH25" s="246"/>
      <c r="BI25" s="247"/>
      <c r="BJ25" s="248"/>
      <c r="BK25" s="348"/>
      <c r="BL25" s="349"/>
      <c r="BM25" s="349"/>
      <c r="BN25" s="350"/>
      <c r="BO25" s="105" t="s">
        <v>21</v>
      </c>
      <c r="BP25" s="105"/>
      <c r="BQ25" s="105"/>
      <c r="BR25" s="105"/>
      <c r="BU25" s="93">
        <v>24</v>
      </c>
      <c r="BV25" s="93"/>
    </row>
    <row r="26" spans="1:87" ht="12" customHeight="1">
      <c r="A26" s="85"/>
      <c r="B26" s="88"/>
      <c r="C26" s="88"/>
      <c r="D26" s="88" t="s">
        <v>112</v>
      </c>
      <c r="E26" s="88"/>
      <c r="F26" s="88"/>
      <c r="G26" s="88"/>
      <c r="H26" s="88"/>
      <c r="I26" s="88"/>
      <c r="J26" s="88"/>
      <c r="K26" s="88"/>
      <c r="L26" s="88"/>
      <c r="M26" s="88"/>
      <c r="N26" s="88"/>
      <c r="O26" s="251"/>
      <c r="P26" s="252"/>
      <c r="Q26" s="253"/>
      <c r="R26" s="254"/>
      <c r="S26" s="255"/>
      <c r="T26" s="252"/>
      <c r="U26" s="253"/>
      <c r="V26" s="254"/>
      <c r="W26" s="249"/>
      <c r="X26" s="246"/>
      <c r="Y26" s="247"/>
      <c r="Z26" s="248"/>
      <c r="AA26" s="249"/>
      <c r="AB26" s="246"/>
      <c r="AC26" s="247"/>
      <c r="AD26" s="248"/>
      <c r="AE26" s="249"/>
      <c r="AF26" s="246"/>
      <c r="AG26" s="247"/>
      <c r="AH26" s="248"/>
      <c r="AI26" s="249"/>
      <c r="AJ26" s="246"/>
      <c r="AK26" s="247"/>
      <c r="AL26" s="248"/>
      <c r="AM26" s="249"/>
      <c r="AN26" s="246"/>
      <c r="AO26" s="247"/>
      <c r="AP26" s="248"/>
      <c r="AQ26" s="249"/>
      <c r="AR26" s="246"/>
      <c r="AS26" s="247"/>
      <c r="AT26" s="248"/>
      <c r="AU26" s="249"/>
      <c r="AV26" s="246"/>
      <c r="AW26" s="247"/>
      <c r="AX26" s="248"/>
      <c r="AY26" s="249"/>
      <c r="AZ26" s="246"/>
      <c r="BA26" s="247"/>
      <c r="BB26" s="248"/>
      <c r="BC26" s="249"/>
      <c r="BD26" s="246"/>
      <c r="BE26" s="247"/>
      <c r="BF26" s="248"/>
      <c r="BG26" s="249"/>
      <c r="BH26" s="246"/>
      <c r="BI26" s="247"/>
      <c r="BJ26" s="248"/>
      <c r="BK26" s="348"/>
      <c r="BL26" s="349"/>
      <c r="BM26" s="349"/>
      <c r="BN26" s="350"/>
      <c r="BO26" s="105" t="s">
        <v>21</v>
      </c>
      <c r="BP26" s="105"/>
      <c r="BQ26" s="105"/>
      <c r="BR26" s="105"/>
      <c r="BV26" s="93"/>
    </row>
    <row r="27" spans="1:87" ht="12" customHeight="1" thickBot="1">
      <c r="A27" s="85"/>
      <c r="B27" s="88"/>
      <c r="C27" s="88"/>
      <c r="D27" s="88" t="s">
        <v>113</v>
      </c>
      <c r="E27" s="88"/>
      <c r="F27" s="88"/>
      <c r="G27" s="88"/>
      <c r="H27" s="88"/>
      <c r="I27" s="88"/>
      <c r="J27" s="88"/>
      <c r="K27" s="88"/>
      <c r="L27" s="88"/>
      <c r="M27" s="88"/>
      <c r="N27" s="88"/>
      <c r="O27" s="256"/>
      <c r="P27" s="257"/>
      <c r="Q27" s="258"/>
      <c r="R27" s="259"/>
      <c r="S27" s="260"/>
      <c r="T27" s="257"/>
      <c r="U27" s="258"/>
      <c r="V27" s="259"/>
      <c r="W27" s="261"/>
      <c r="X27" s="262"/>
      <c r="Y27" s="263"/>
      <c r="Z27" s="264"/>
      <c r="AA27" s="261"/>
      <c r="AB27" s="262"/>
      <c r="AC27" s="263"/>
      <c r="AD27" s="264"/>
      <c r="AE27" s="261"/>
      <c r="AF27" s="262"/>
      <c r="AG27" s="263"/>
      <c r="AH27" s="264"/>
      <c r="AI27" s="261"/>
      <c r="AJ27" s="262"/>
      <c r="AK27" s="263"/>
      <c r="AL27" s="264"/>
      <c r="AM27" s="261"/>
      <c r="AN27" s="262"/>
      <c r="AO27" s="263"/>
      <c r="AP27" s="264"/>
      <c r="AQ27" s="261"/>
      <c r="AR27" s="262"/>
      <c r="AS27" s="263"/>
      <c r="AT27" s="264"/>
      <c r="AU27" s="261"/>
      <c r="AV27" s="262"/>
      <c r="AW27" s="263"/>
      <c r="AX27" s="264"/>
      <c r="AY27" s="261"/>
      <c r="AZ27" s="262"/>
      <c r="BA27" s="263"/>
      <c r="BB27" s="264"/>
      <c r="BC27" s="261"/>
      <c r="BD27" s="262"/>
      <c r="BE27" s="263"/>
      <c r="BF27" s="264"/>
      <c r="BG27" s="261"/>
      <c r="BH27" s="262"/>
      <c r="BI27" s="263"/>
      <c r="BJ27" s="264"/>
      <c r="BK27" s="357"/>
      <c r="BL27" s="358"/>
      <c r="BM27" s="358"/>
      <c r="BN27" s="359"/>
      <c r="BO27" s="105" t="s">
        <v>21</v>
      </c>
      <c r="BP27" s="105"/>
      <c r="BQ27" s="105"/>
      <c r="BR27" s="105"/>
      <c r="BV27" s="93"/>
    </row>
    <row r="28" spans="1:87" ht="12" customHeight="1">
      <c r="A28" s="85"/>
      <c r="B28" s="88"/>
      <c r="C28" s="153"/>
      <c r="D28" s="153" t="s">
        <v>120</v>
      </c>
      <c r="E28" s="153"/>
      <c r="F28" s="153"/>
      <c r="G28" s="153"/>
      <c r="H28" s="153"/>
      <c r="I28" s="153"/>
      <c r="J28" s="153"/>
      <c r="K28" s="153"/>
      <c r="L28" s="153"/>
      <c r="M28" s="153"/>
      <c r="N28" s="154"/>
      <c r="O28" s="265"/>
      <c r="P28" s="266"/>
      <c r="Q28" s="267"/>
      <c r="R28" s="268"/>
      <c r="S28" s="269"/>
      <c r="T28" s="266"/>
      <c r="U28" s="267"/>
      <c r="V28" s="268"/>
      <c r="W28" s="270"/>
      <c r="X28" s="271"/>
      <c r="Y28" s="272"/>
      <c r="Z28" s="273"/>
      <c r="AA28" s="270"/>
      <c r="AB28" s="271"/>
      <c r="AC28" s="272"/>
      <c r="AD28" s="273"/>
      <c r="AE28" s="270"/>
      <c r="AF28" s="271"/>
      <c r="AG28" s="272"/>
      <c r="AH28" s="273"/>
      <c r="AI28" s="270"/>
      <c r="AJ28" s="271"/>
      <c r="AK28" s="272"/>
      <c r="AL28" s="273"/>
      <c r="AM28" s="270"/>
      <c r="AN28" s="271"/>
      <c r="AO28" s="272"/>
      <c r="AP28" s="273"/>
      <c r="AQ28" s="270"/>
      <c r="AR28" s="271"/>
      <c r="AS28" s="272"/>
      <c r="AT28" s="273"/>
      <c r="AU28" s="270"/>
      <c r="AV28" s="271"/>
      <c r="AW28" s="272"/>
      <c r="AX28" s="273"/>
      <c r="AY28" s="270"/>
      <c r="AZ28" s="271"/>
      <c r="BA28" s="272"/>
      <c r="BB28" s="273"/>
      <c r="BC28" s="270"/>
      <c r="BD28" s="271"/>
      <c r="BE28" s="272"/>
      <c r="BF28" s="273"/>
      <c r="BG28" s="270"/>
      <c r="BH28" s="271"/>
      <c r="BI28" s="272"/>
      <c r="BJ28" s="273"/>
      <c r="BK28" s="360"/>
      <c r="BL28" s="361"/>
      <c r="BM28" s="361"/>
      <c r="BN28" s="362"/>
      <c r="BO28" s="164" t="s">
        <v>21</v>
      </c>
      <c r="BP28" s="165"/>
      <c r="BQ28" s="165"/>
      <c r="BR28" s="105"/>
      <c r="BV28" s="93"/>
    </row>
    <row r="29" spans="1:87" ht="12" customHeight="1">
      <c r="A29" s="68"/>
      <c r="B29" s="78"/>
      <c r="C29" s="78"/>
      <c r="D29" s="78" t="s">
        <v>99</v>
      </c>
      <c r="E29" s="78"/>
      <c r="F29" s="78"/>
      <c r="G29" s="78"/>
      <c r="H29" s="78"/>
      <c r="I29" s="78"/>
      <c r="J29" s="78"/>
      <c r="K29" s="78"/>
      <c r="L29" s="78"/>
      <c r="M29" s="78"/>
      <c r="N29" s="78"/>
      <c r="O29" s="274"/>
      <c r="P29" s="275"/>
      <c r="Q29" s="276"/>
      <c r="R29" s="277"/>
      <c r="S29" s="278"/>
      <c r="T29" s="275"/>
      <c r="U29" s="276"/>
      <c r="V29" s="277"/>
      <c r="W29" s="279"/>
      <c r="X29" s="280"/>
      <c r="Y29" s="281"/>
      <c r="Z29" s="282"/>
      <c r="AA29" s="283"/>
      <c r="AB29" s="280"/>
      <c r="AC29" s="281"/>
      <c r="AD29" s="282"/>
      <c r="AE29" s="283"/>
      <c r="AF29" s="280"/>
      <c r="AG29" s="281"/>
      <c r="AH29" s="282"/>
      <c r="AI29" s="283"/>
      <c r="AJ29" s="280"/>
      <c r="AK29" s="281"/>
      <c r="AL29" s="282"/>
      <c r="AM29" s="283"/>
      <c r="AN29" s="280"/>
      <c r="AO29" s="281"/>
      <c r="AP29" s="282"/>
      <c r="AQ29" s="283"/>
      <c r="AR29" s="280"/>
      <c r="AS29" s="281"/>
      <c r="AT29" s="282"/>
      <c r="AU29" s="283"/>
      <c r="AV29" s="280"/>
      <c r="AW29" s="281"/>
      <c r="AX29" s="282"/>
      <c r="AY29" s="283"/>
      <c r="AZ29" s="280"/>
      <c r="BA29" s="281"/>
      <c r="BB29" s="282"/>
      <c r="BC29" s="283"/>
      <c r="BD29" s="280"/>
      <c r="BE29" s="281"/>
      <c r="BF29" s="282"/>
      <c r="BG29" s="283"/>
      <c r="BH29" s="280"/>
      <c r="BI29" s="281"/>
      <c r="BJ29" s="282"/>
      <c r="BK29" s="354"/>
      <c r="BL29" s="355"/>
      <c r="BM29" s="355"/>
      <c r="BN29" s="356"/>
      <c r="BO29" s="176" t="s">
        <v>21</v>
      </c>
      <c r="BP29" s="176"/>
      <c r="BQ29" s="176"/>
      <c r="BR29" s="105"/>
    </row>
    <row r="30" spans="1:87" ht="12" customHeight="1">
      <c r="A30" s="68"/>
      <c r="B30" s="78"/>
      <c r="C30" s="78"/>
      <c r="D30" s="78" t="s">
        <v>110</v>
      </c>
      <c r="E30" s="78"/>
      <c r="F30" s="78"/>
      <c r="G30" s="78"/>
      <c r="H30" s="78"/>
      <c r="I30" s="78"/>
      <c r="J30" s="78"/>
      <c r="K30" s="78"/>
      <c r="L30" s="78"/>
      <c r="M30" s="78"/>
      <c r="N30" s="78"/>
      <c r="O30" s="240"/>
      <c r="P30" s="241"/>
      <c r="Q30" s="242"/>
      <c r="R30" s="243"/>
      <c r="S30" s="244"/>
      <c r="T30" s="241"/>
      <c r="U30" s="242"/>
      <c r="V30" s="250"/>
      <c r="W30" s="245"/>
      <c r="X30" s="246"/>
      <c r="Y30" s="247"/>
      <c r="Z30" s="248"/>
      <c r="AA30" s="249"/>
      <c r="AB30" s="246"/>
      <c r="AC30" s="247"/>
      <c r="AD30" s="248"/>
      <c r="AE30" s="249"/>
      <c r="AF30" s="246"/>
      <c r="AG30" s="247"/>
      <c r="AH30" s="248"/>
      <c r="AI30" s="249"/>
      <c r="AJ30" s="246"/>
      <c r="AK30" s="247"/>
      <c r="AL30" s="248"/>
      <c r="AM30" s="249"/>
      <c r="AN30" s="246"/>
      <c r="AO30" s="247"/>
      <c r="AP30" s="248"/>
      <c r="AQ30" s="249"/>
      <c r="AR30" s="246"/>
      <c r="AS30" s="247"/>
      <c r="AT30" s="248"/>
      <c r="AU30" s="249"/>
      <c r="AV30" s="246"/>
      <c r="AW30" s="247"/>
      <c r="AX30" s="248"/>
      <c r="AY30" s="249"/>
      <c r="AZ30" s="246"/>
      <c r="BA30" s="247"/>
      <c r="BB30" s="248"/>
      <c r="BC30" s="249"/>
      <c r="BD30" s="246"/>
      <c r="BE30" s="247"/>
      <c r="BF30" s="248"/>
      <c r="BG30" s="249"/>
      <c r="BH30" s="246"/>
      <c r="BI30" s="247"/>
      <c r="BJ30" s="248"/>
      <c r="BK30" s="348"/>
      <c r="BL30" s="349"/>
      <c r="BM30" s="349"/>
      <c r="BN30" s="350"/>
      <c r="BO30" s="176" t="s">
        <v>21</v>
      </c>
      <c r="BP30" s="176"/>
      <c r="BQ30" s="176"/>
      <c r="BR30" s="105"/>
    </row>
    <row r="31" spans="1:87" ht="12" customHeight="1">
      <c r="A31" s="85"/>
      <c r="B31" s="88" t="s">
        <v>28</v>
      </c>
      <c r="C31" s="90"/>
      <c r="D31" s="90" t="s">
        <v>111</v>
      </c>
      <c r="E31" s="90"/>
      <c r="F31" s="90"/>
      <c r="G31" s="90"/>
      <c r="H31" s="90"/>
      <c r="I31" s="90"/>
      <c r="J31" s="90"/>
      <c r="K31" s="90"/>
      <c r="L31" s="90"/>
      <c r="M31" s="90"/>
      <c r="N31" s="90"/>
      <c r="O31" s="251"/>
      <c r="P31" s="252"/>
      <c r="Q31" s="253"/>
      <c r="R31" s="254"/>
      <c r="S31" s="255"/>
      <c r="T31" s="252"/>
      <c r="U31" s="253"/>
      <c r="V31" s="254"/>
      <c r="W31" s="249"/>
      <c r="X31" s="246"/>
      <c r="Y31" s="247"/>
      <c r="Z31" s="248"/>
      <c r="AA31" s="249"/>
      <c r="AB31" s="246"/>
      <c r="AC31" s="247"/>
      <c r="AD31" s="248"/>
      <c r="AE31" s="249"/>
      <c r="AF31" s="246"/>
      <c r="AG31" s="247"/>
      <c r="AH31" s="248"/>
      <c r="AI31" s="249"/>
      <c r="AJ31" s="246"/>
      <c r="AK31" s="247"/>
      <c r="AL31" s="248"/>
      <c r="AM31" s="249"/>
      <c r="AN31" s="246"/>
      <c r="AO31" s="247"/>
      <c r="AP31" s="248"/>
      <c r="AQ31" s="249"/>
      <c r="AR31" s="246"/>
      <c r="AS31" s="247"/>
      <c r="AT31" s="248"/>
      <c r="AU31" s="249"/>
      <c r="AV31" s="246"/>
      <c r="AW31" s="247"/>
      <c r="AX31" s="248"/>
      <c r="AY31" s="249"/>
      <c r="AZ31" s="246"/>
      <c r="BA31" s="247"/>
      <c r="BB31" s="248"/>
      <c r="BC31" s="249"/>
      <c r="BD31" s="246"/>
      <c r="BE31" s="247"/>
      <c r="BF31" s="248"/>
      <c r="BG31" s="249"/>
      <c r="BH31" s="246"/>
      <c r="BI31" s="247"/>
      <c r="BJ31" s="248"/>
      <c r="BK31" s="348"/>
      <c r="BL31" s="349"/>
      <c r="BM31" s="349"/>
      <c r="BN31" s="350"/>
      <c r="BO31" s="176" t="s">
        <v>21</v>
      </c>
      <c r="BP31" s="176"/>
      <c r="BQ31" s="176"/>
      <c r="BR31" s="105"/>
    </row>
    <row r="32" spans="1:87" ht="12" customHeight="1">
      <c r="A32" s="85"/>
      <c r="B32" s="88"/>
      <c r="C32" s="90"/>
      <c r="D32" s="90" t="s">
        <v>117</v>
      </c>
      <c r="E32" s="90"/>
      <c r="F32" s="90"/>
      <c r="G32" s="90"/>
      <c r="H32" s="90"/>
      <c r="I32" s="90"/>
      <c r="J32" s="90"/>
      <c r="K32" s="90"/>
      <c r="L32" s="90"/>
      <c r="M32" s="90"/>
      <c r="N32" s="90"/>
      <c r="O32" s="251"/>
      <c r="P32" s="252"/>
      <c r="Q32" s="253"/>
      <c r="R32" s="254"/>
      <c r="S32" s="255"/>
      <c r="T32" s="252"/>
      <c r="U32" s="253"/>
      <c r="V32" s="254"/>
      <c r="W32" s="249"/>
      <c r="X32" s="246"/>
      <c r="Y32" s="247"/>
      <c r="Z32" s="248"/>
      <c r="AA32" s="249"/>
      <c r="AB32" s="246"/>
      <c r="AC32" s="247"/>
      <c r="AD32" s="248"/>
      <c r="AE32" s="249"/>
      <c r="AF32" s="246"/>
      <c r="AG32" s="247"/>
      <c r="AH32" s="248"/>
      <c r="AI32" s="249"/>
      <c r="AJ32" s="246"/>
      <c r="AK32" s="247"/>
      <c r="AL32" s="248"/>
      <c r="AM32" s="249"/>
      <c r="AN32" s="246"/>
      <c r="AO32" s="247"/>
      <c r="AP32" s="248"/>
      <c r="AQ32" s="249"/>
      <c r="AR32" s="246"/>
      <c r="AS32" s="247"/>
      <c r="AT32" s="248"/>
      <c r="AU32" s="249"/>
      <c r="AV32" s="246"/>
      <c r="AW32" s="247"/>
      <c r="AX32" s="248"/>
      <c r="AY32" s="249"/>
      <c r="AZ32" s="246"/>
      <c r="BA32" s="247"/>
      <c r="BB32" s="248"/>
      <c r="BC32" s="249"/>
      <c r="BD32" s="246"/>
      <c r="BE32" s="247"/>
      <c r="BF32" s="248"/>
      <c r="BG32" s="249"/>
      <c r="BH32" s="246"/>
      <c r="BI32" s="247"/>
      <c r="BJ32" s="248"/>
      <c r="BK32" s="348"/>
      <c r="BL32" s="349"/>
      <c r="BM32" s="349"/>
      <c r="BN32" s="350"/>
      <c r="BO32" s="176" t="s">
        <v>21</v>
      </c>
      <c r="BP32" s="176"/>
      <c r="BQ32" s="176"/>
      <c r="BR32" s="105"/>
    </row>
    <row r="33" spans="1:70" ht="12" customHeight="1">
      <c r="A33" s="85"/>
      <c r="B33" s="88"/>
      <c r="C33" s="90"/>
      <c r="D33" s="90" t="s">
        <v>112</v>
      </c>
      <c r="E33" s="90"/>
      <c r="F33" s="90"/>
      <c r="G33" s="90"/>
      <c r="H33" s="90"/>
      <c r="I33" s="90"/>
      <c r="J33" s="90"/>
      <c r="K33" s="90"/>
      <c r="L33" s="90"/>
      <c r="M33" s="90"/>
      <c r="N33" s="90"/>
      <c r="O33" s="251"/>
      <c r="P33" s="252"/>
      <c r="Q33" s="253"/>
      <c r="R33" s="254"/>
      <c r="S33" s="255"/>
      <c r="T33" s="252"/>
      <c r="U33" s="253"/>
      <c r="V33" s="254"/>
      <c r="W33" s="249"/>
      <c r="X33" s="246"/>
      <c r="Y33" s="247"/>
      <c r="Z33" s="248"/>
      <c r="AA33" s="249"/>
      <c r="AB33" s="246"/>
      <c r="AC33" s="247"/>
      <c r="AD33" s="248"/>
      <c r="AE33" s="249"/>
      <c r="AF33" s="246"/>
      <c r="AG33" s="247"/>
      <c r="AH33" s="248"/>
      <c r="AI33" s="249"/>
      <c r="AJ33" s="246"/>
      <c r="AK33" s="247"/>
      <c r="AL33" s="248"/>
      <c r="AM33" s="249"/>
      <c r="AN33" s="246"/>
      <c r="AO33" s="247"/>
      <c r="AP33" s="248"/>
      <c r="AQ33" s="249"/>
      <c r="AR33" s="246"/>
      <c r="AS33" s="247"/>
      <c r="AT33" s="248"/>
      <c r="AU33" s="249"/>
      <c r="AV33" s="246"/>
      <c r="AW33" s="247"/>
      <c r="AX33" s="248"/>
      <c r="AY33" s="249"/>
      <c r="AZ33" s="246"/>
      <c r="BA33" s="247"/>
      <c r="BB33" s="248"/>
      <c r="BC33" s="249"/>
      <c r="BD33" s="246"/>
      <c r="BE33" s="247"/>
      <c r="BF33" s="248"/>
      <c r="BG33" s="249"/>
      <c r="BH33" s="246"/>
      <c r="BI33" s="247"/>
      <c r="BJ33" s="248"/>
      <c r="BK33" s="348"/>
      <c r="BL33" s="349"/>
      <c r="BM33" s="349"/>
      <c r="BN33" s="350"/>
      <c r="BO33" s="176" t="s">
        <v>21</v>
      </c>
      <c r="BP33" s="176"/>
      <c r="BQ33" s="176"/>
      <c r="BR33" s="105"/>
    </row>
    <row r="34" spans="1:70" ht="12" customHeight="1" thickBot="1">
      <c r="A34" s="85"/>
      <c r="B34" s="88"/>
      <c r="C34" s="177"/>
      <c r="D34" s="177" t="s">
        <v>113</v>
      </c>
      <c r="E34" s="177"/>
      <c r="F34" s="177"/>
      <c r="G34" s="177"/>
      <c r="H34" s="177"/>
      <c r="I34" s="177"/>
      <c r="J34" s="177"/>
      <c r="K34" s="177"/>
      <c r="L34" s="177"/>
      <c r="M34" s="177"/>
      <c r="N34" s="177"/>
      <c r="O34" s="284"/>
      <c r="P34" s="285"/>
      <c r="Q34" s="286"/>
      <c r="R34" s="287"/>
      <c r="S34" s="288"/>
      <c r="T34" s="285"/>
      <c r="U34" s="286"/>
      <c r="V34" s="287"/>
      <c r="W34" s="289"/>
      <c r="X34" s="290"/>
      <c r="Y34" s="291"/>
      <c r="Z34" s="292"/>
      <c r="AA34" s="289"/>
      <c r="AB34" s="290"/>
      <c r="AC34" s="291"/>
      <c r="AD34" s="292"/>
      <c r="AE34" s="289"/>
      <c r="AF34" s="290"/>
      <c r="AG34" s="291"/>
      <c r="AH34" s="292"/>
      <c r="AI34" s="289"/>
      <c r="AJ34" s="290"/>
      <c r="AK34" s="291"/>
      <c r="AL34" s="292"/>
      <c r="AM34" s="289"/>
      <c r="AN34" s="290"/>
      <c r="AO34" s="291"/>
      <c r="AP34" s="292"/>
      <c r="AQ34" s="289"/>
      <c r="AR34" s="290"/>
      <c r="AS34" s="291"/>
      <c r="AT34" s="292"/>
      <c r="AU34" s="289"/>
      <c r="AV34" s="290"/>
      <c r="AW34" s="291"/>
      <c r="AX34" s="292"/>
      <c r="AY34" s="289"/>
      <c r="AZ34" s="290"/>
      <c r="BA34" s="291"/>
      <c r="BB34" s="292"/>
      <c r="BC34" s="289"/>
      <c r="BD34" s="290"/>
      <c r="BE34" s="291"/>
      <c r="BF34" s="292"/>
      <c r="BG34" s="289"/>
      <c r="BH34" s="290"/>
      <c r="BI34" s="291"/>
      <c r="BJ34" s="292"/>
      <c r="BK34" s="351"/>
      <c r="BL34" s="352"/>
      <c r="BM34" s="352"/>
      <c r="BN34" s="353"/>
      <c r="BO34" s="187" t="s">
        <v>21</v>
      </c>
      <c r="BP34" s="187"/>
      <c r="BQ34" s="187"/>
      <c r="BR34" s="105"/>
    </row>
    <row r="35" spans="1:70" ht="12" customHeight="1">
      <c r="A35" s="85"/>
      <c r="B35" s="88"/>
      <c r="C35" s="153"/>
      <c r="D35" s="153" t="s">
        <v>120</v>
      </c>
      <c r="E35" s="153"/>
      <c r="F35" s="153"/>
      <c r="G35" s="153"/>
      <c r="H35" s="153"/>
      <c r="I35" s="153"/>
      <c r="J35" s="153"/>
      <c r="K35" s="153"/>
      <c r="L35" s="153"/>
      <c r="M35" s="153"/>
      <c r="N35" s="153"/>
      <c r="O35" s="293"/>
      <c r="P35" s="294"/>
      <c r="Q35" s="295"/>
      <c r="R35" s="296"/>
      <c r="S35" s="297"/>
      <c r="T35" s="294"/>
      <c r="U35" s="295"/>
      <c r="V35" s="296"/>
      <c r="W35" s="298"/>
      <c r="X35" s="299"/>
      <c r="Y35" s="300"/>
      <c r="Z35" s="301"/>
      <c r="AA35" s="298"/>
      <c r="AB35" s="299"/>
      <c r="AC35" s="300"/>
      <c r="AD35" s="301"/>
      <c r="AE35" s="298"/>
      <c r="AF35" s="299"/>
      <c r="AG35" s="300"/>
      <c r="AH35" s="301"/>
      <c r="AI35" s="298"/>
      <c r="AJ35" s="299"/>
      <c r="AK35" s="300"/>
      <c r="AL35" s="301"/>
      <c r="AM35" s="298"/>
      <c r="AN35" s="299"/>
      <c r="AO35" s="300"/>
      <c r="AP35" s="301"/>
      <c r="AQ35" s="298"/>
      <c r="AR35" s="299"/>
      <c r="AS35" s="300"/>
      <c r="AT35" s="301"/>
      <c r="AU35" s="298"/>
      <c r="AV35" s="299"/>
      <c r="AW35" s="300"/>
      <c r="AX35" s="301"/>
      <c r="AY35" s="298"/>
      <c r="AZ35" s="299"/>
      <c r="BA35" s="300"/>
      <c r="BB35" s="301"/>
      <c r="BC35" s="298"/>
      <c r="BD35" s="299"/>
      <c r="BE35" s="300"/>
      <c r="BF35" s="301"/>
      <c r="BG35" s="298"/>
      <c r="BH35" s="299"/>
      <c r="BI35" s="300"/>
      <c r="BJ35" s="301"/>
      <c r="BK35" s="360"/>
      <c r="BL35" s="366"/>
      <c r="BM35" s="366"/>
      <c r="BN35" s="367"/>
      <c r="BO35" s="165" t="s">
        <v>21</v>
      </c>
      <c r="BP35" s="165"/>
      <c r="BQ35" s="165"/>
      <c r="BR35" s="105"/>
    </row>
    <row r="36" spans="1:70" ht="12" customHeight="1">
      <c r="A36" s="68"/>
      <c r="B36" s="78"/>
      <c r="C36" s="78"/>
      <c r="D36" s="78" t="s">
        <v>99</v>
      </c>
      <c r="E36" s="78"/>
      <c r="F36" s="78"/>
      <c r="G36" s="78"/>
      <c r="H36" s="78"/>
      <c r="I36" s="78"/>
      <c r="J36" s="78"/>
      <c r="K36" s="78"/>
      <c r="L36" s="78"/>
      <c r="M36" s="78"/>
      <c r="N36" s="78"/>
      <c r="O36" s="240"/>
      <c r="P36" s="241"/>
      <c r="Q36" s="242"/>
      <c r="R36" s="243"/>
      <c r="S36" s="244"/>
      <c r="T36" s="241"/>
      <c r="U36" s="242"/>
      <c r="V36" s="243"/>
      <c r="W36" s="245"/>
      <c r="X36" s="246"/>
      <c r="Y36" s="247"/>
      <c r="Z36" s="248"/>
      <c r="AA36" s="249"/>
      <c r="AB36" s="246"/>
      <c r="AC36" s="247"/>
      <c r="AD36" s="248"/>
      <c r="AE36" s="249"/>
      <c r="AF36" s="246"/>
      <c r="AG36" s="247"/>
      <c r="AH36" s="248"/>
      <c r="AI36" s="249"/>
      <c r="AJ36" s="246"/>
      <c r="AK36" s="247"/>
      <c r="AL36" s="248"/>
      <c r="AM36" s="249"/>
      <c r="AN36" s="246"/>
      <c r="AO36" s="247"/>
      <c r="AP36" s="248"/>
      <c r="AQ36" s="249"/>
      <c r="AR36" s="246"/>
      <c r="AS36" s="247"/>
      <c r="AT36" s="248"/>
      <c r="AU36" s="249"/>
      <c r="AV36" s="246"/>
      <c r="AW36" s="247"/>
      <c r="AX36" s="248"/>
      <c r="AY36" s="249"/>
      <c r="AZ36" s="246"/>
      <c r="BA36" s="247"/>
      <c r="BB36" s="248"/>
      <c r="BC36" s="249"/>
      <c r="BD36" s="246"/>
      <c r="BE36" s="247"/>
      <c r="BF36" s="248"/>
      <c r="BG36" s="249"/>
      <c r="BH36" s="246"/>
      <c r="BI36" s="247"/>
      <c r="BJ36" s="248"/>
      <c r="BK36" s="348"/>
      <c r="BL36" s="349"/>
      <c r="BM36" s="349"/>
      <c r="BN36" s="350"/>
      <c r="BO36" s="176" t="s">
        <v>21</v>
      </c>
      <c r="BP36" s="176"/>
      <c r="BQ36" s="176"/>
      <c r="BR36" s="105"/>
    </row>
    <row r="37" spans="1:70" ht="12" customHeight="1">
      <c r="A37" s="68"/>
      <c r="B37" s="78"/>
      <c r="C37" s="78"/>
      <c r="D37" s="78" t="s">
        <v>110</v>
      </c>
      <c r="E37" s="78"/>
      <c r="F37" s="78"/>
      <c r="G37" s="78"/>
      <c r="H37" s="78"/>
      <c r="I37" s="78"/>
      <c r="J37" s="78"/>
      <c r="K37" s="78"/>
      <c r="L37" s="78"/>
      <c r="M37" s="78"/>
      <c r="N37" s="78"/>
      <c r="O37" s="240"/>
      <c r="P37" s="241"/>
      <c r="Q37" s="242"/>
      <c r="R37" s="243"/>
      <c r="S37" s="244"/>
      <c r="T37" s="241"/>
      <c r="U37" s="242"/>
      <c r="V37" s="250"/>
      <c r="W37" s="245"/>
      <c r="X37" s="246"/>
      <c r="Y37" s="247"/>
      <c r="Z37" s="248"/>
      <c r="AA37" s="249"/>
      <c r="AB37" s="246"/>
      <c r="AC37" s="247"/>
      <c r="AD37" s="248"/>
      <c r="AE37" s="249"/>
      <c r="AF37" s="246"/>
      <c r="AG37" s="247"/>
      <c r="AH37" s="248"/>
      <c r="AI37" s="249"/>
      <c r="AJ37" s="246"/>
      <c r="AK37" s="247"/>
      <c r="AL37" s="248"/>
      <c r="AM37" s="249"/>
      <c r="AN37" s="246"/>
      <c r="AO37" s="247"/>
      <c r="AP37" s="248"/>
      <c r="AQ37" s="249"/>
      <c r="AR37" s="246"/>
      <c r="AS37" s="247"/>
      <c r="AT37" s="248"/>
      <c r="AU37" s="249"/>
      <c r="AV37" s="246"/>
      <c r="AW37" s="247"/>
      <c r="AX37" s="248"/>
      <c r="AY37" s="249"/>
      <c r="AZ37" s="246"/>
      <c r="BA37" s="247"/>
      <c r="BB37" s="248"/>
      <c r="BC37" s="249"/>
      <c r="BD37" s="246"/>
      <c r="BE37" s="247"/>
      <c r="BF37" s="248"/>
      <c r="BG37" s="249"/>
      <c r="BH37" s="246"/>
      <c r="BI37" s="247"/>
      <c r="BJ37" s="248"/>
      <c r="BK37" s="348"/>
      <c r="BL37" s="349"/>
      <c r="BM37" s="349"/>
      <c r="BN37" s="350"/>
      <c r="BO37" s="176" t="s">
        <v>21</v>
      </c>
      <c r="BP37" s="176"/>
      <c r="BQ37" s="176"/>
      <c r="BR37" s="105"/>
    </row>
    <row r="38" spans="1:70" ht="12" customHeight="1">
      <c r="A38" s="85"/>
      <c r="B38" s="88" t="s">
        <v>66</v>
      </c>
      <c r="C38" s="90"/>
      <c r="D38" s="90" t="s">
        <v>111</v>
      </c>
      <c r="E38" s="90"/>
      <c r="F38" s="90"/>
      <c r="G38" s="90"/>
      <c r="H38" s="90"/>
      <c r="I38" s="90"/>
      <c r="J38" s="90"/>
      <c r="K38" s="90"/>
      <c r="L38" s="90"/>
      <c r="M38" s="90"/>
      <c r="N38" s="90"/>
      <c r="O38" s="251"/>
      <c r="P38" s="252"/>
      <c r="Q38" s="253"/>
      <c r="R38" s="254"/>
      <c r="S38" s="255"/>
      <c r="T38" s="252"/>
      <c r="U38" s="253"/>
      <c r="V38" s="254"/>
      <c r="W38" s="249"/>
      <c r="X38" s="246"/>
      <c r="Y38" s="247"/>
      <c r="Z38" s="248"/>
      <c r="AA38" s="249"/>
      <c r="AB38" s="246"/>
      <c r="AC38" s="247"/>
      <c r="AD38" s="248"/>
      <c r="AE38" s="249"/>
      <c r="AF38" s="246"/>
      <c r="AG38" s="247"/>
      <c r="AH38" s="248"/>
      <c r="AI38" s="249"/>
      <c r="AJ38" s="246"/>
      <c r="AK38" s="247"/>
      <c r="AL38" s="248"/>
      <c r="AM38" s="249"/>
      <c r="AN38" s="246"/>
      <c r="AO38" s="247"/>
      <c r="AP38" s="248"/>
      <c r="AQ38" s="249"/>
      <c r="AR38" s="246"/>
      <c r="AS38" s="247"/>
      <c r="AT38" s="248"/>
      <c r="AU38" s="249"/>
      <c r="AV38" s="246"/>
      <c r="AW38" s="247"/>
      <c r="AX38" s="248"/>
      <c r="AY38" s="249"/>
      <c r="AZ38" s="246"/>
      <c r="BA38" s="247"/>
      <c r="BB38" s="248"/>
      <c r="BC38" s="249"/>
      <c r="BD38" s="246"/>
      <c r="BE38" s="247"/>
      <c r="BF38" s="248"/>
      <c r="BG38" s="249"/>
      <c r="BH38" s="246"/>
      <c r="BI38" s="247"/>
      <c r="BJ38" s="248"/>
      <c r="BK38" s="348"/>
      <c r="BL38" s="349"/>
      <c r="BM38" s="349"/>
      <c r="BN38" s="350"/>
      <c r="BO38" s="176" t="s">
        <v>21</v>
      </c>
      <c r="BP38" s="176"/>
      <c r="BQ38" s="176"/>
      <c r="BR38" s="105"/>
    </row>
    <row r="39" spans="1:70" ht="12" customHeight="1">
      <c r="A39" s="85"/>
      <c r="B39" s="88"/>
      <c r="C39" s="90"/>
      <c r="D39" s="90" t="s">
        <v>117</v>
      </c>
      <c r="E39" s="90"/>
      <c r="F39" s="90"/>
      <c r="G39" s="90"/>
      <c r="H39" s="90"/>
      <c r="I39" s="90"/>
      <c r="J39" s="90"/>
      <c r="K39" s="90"/>
      <c r="L39" s="90"/>
      <c r="M39" s="90"/>
      <c r="N39" s="90"/>
      <c r="O39" s="251"/>
      <c r="P39" s="252"/>
      <c r="Q39" s="253"/>
      <c r="R39" s="254"/>
      <c r="S39" s="255"/>
      <c r="T39" s="252"/>
      <c r="U39" s="253"/>
      <c r="V39" s="254"/>
      <c r="W39" s="249"/>
      <c r="X39" s="246"/>
      <c r="Y39" s="247"/>
      <c r="Z39" s="248"/>
      <c r="AA39" s="249"/>
      <c r="AB39" s="246"/>
      <c r="AC39" s="247"/>
      <c r="AD39" s="248"/>
      <c r="AE39" s="249"/>
      <c r="AF39" s="246"/>
      <c r="AG39" s="247"/>
      <c r="AH39" s="248"/>
      <c r="AI39" s="249"/>
      <c r="AJ39" s="246"/>
      <c r="AK39" s="247"/>
      <c r="AL39" s="248"/>
      <c r="AM39" s="249"/>
      <c r="AN39" s="246"/>
      <c r="AO39" s="247"/>
      <c r="AP39" s="248"/>
      <c r="AQ39" s="249"/>
      <c r="AR39" s="246"/>
      <c r="AS39" s="247"/>
      <c r="AT39" s="248"/>
      <c r="AU39" s="249"/>
      <c r="AV39" s="246"/>
      <c r="AW39" s="247"/>
      <c r="AX39" s="248"/>
      <c r="AY39" s="249"/>
      <c r="AZ39" s="246"/>
      <c r="BA39" s="247"/>
      <c r="BB39" s="248"/>
      <c r="BC39" s="249"/>
      <c r="BD39" s="246"/>
      <c r="BE39" s="247"/>
      <c r="BF39" s="248"/>
      <c r="BG39" s="249"/>
      <c r="BH39" s="246"/>
      <c r="BI39" s="247"/>
      <c r="BJ39" s="248"/>
      <c r="BK39" s="348"/>
      <c r="BL39" s="349"/>
      <c r="BM39" s="349"/>
      <c r="BN39" s="350"/>
      <c r="BO39" s="176" t="s">
        <v>21</v>
      </c>
      <c r="BP39" s="176"/>
      <c r="BQ39" s="176"/>
      <c r="BR39" s="105"/>
    </row>
    <row r="40" spans="1:70" ht="12" customHeight="1">
      <c r="A40" s="85"/>
      <c r="B40" s="88"/>
      <c r="C40" s="90"/>
      <c r="D40" s="90" t="s">
        <v>112</v>
      </c>
      <c r="E40" s="90"/>
      <c r="F40" s="90"/>
      <c r="G40" s="90"/>
      <c r="H40" s="90"/>
      <c r="I40" s="90"/>
      <c r="J40" s="90"/>
      <c r="K40" s="90"/>
      <c r="L40" s="90"/>
      <c r="M40" s="90"/>
      <c r="N40" s="90"/>
      <c r="O40" s="251"/>
      <c r="P40" s="252"/>
      <c r="Q40" s="253"/>
      <c r="R40" s="254"/>
      <c r="S40" s="255"/>
      <c r="T40" s="252"/>
      <c r="U40" s="253"/>
      <c r="V40" s="254"/>
      <c r="W40" s="249"/>
      <c r="X40" s="246"/>
      <c r="Y40" s="247"/>
      <c r="Z40" s="248"/>
      <c r="AA40" s="249"/>
      <c r="AB40" s="246"/>
      <c r="AC40" s="247"/>
      <c r="AD40" s="248"/>
      <c r="AE40" s="249"/>
      <c r="AF40" s="246"/>
      <c r="AG40" s="247"/>
      <c r="AH40" s="248"/>
      <c r="AI40" s="249"/>
      <c r="AJ40" s="246"/>
      <c r="AK40" s="247"/>
      <c r="AL40" s="248"/>
      <c r="AM40" s="249"/>
      <c r="AN40" s="246"/>
      <c r="AO40" s="247"/>
      <c r="AP40" s="248"/>
      <c r="AQ40" s="249"/>
      <c r="AR40" s="246"/>
      <c r="AS40" s="247"/>
      <c r="AT40" s="248"/>
      <c r="AU40" s="249"/>
      <c r="AV40" s="246"/>
      <c r="AW40" s="247"/>
      <c r="AX40" s="248"/>
      <c r="AY40" s="249"/>
      <c r="AZ40" s="246"/>
      <c r="BA40" s="247"/>
      <c r="BB40" s="248"/>
      <c r="BC40" s="249"/>
      <c r="BD40" s="246"/>
      <c r="BE40" s="247"/>
      <c r="BF40" s="248"/>
      <c r="BG40" s="249"/>
      <c r="BH40" s="246"/>
      <c r="BI40" s="247"/>
      <c r="BJ40" s="248"/>
      <c r="BK40" s="348"/>
      <c r="BL40" s="349"/>
      <c r="BM40" s="349"/>
      <c r="BN40" s="350"/>
      <c r="BO40" s="176" t="s">
        <v>21</v>
      </c>
      <c r="BP40" s="176"/>
      <c r="BQ40" s="176"/>
      <c r="BR40" s="105"/>
    </row>
    <row r="41" spans="1:70" ht="12" customHeight="1" thickBot="1">
      <c r="A41" s="85"/>
      <c r="B41" s="88"/>
      <c r="C41" s="177"/>
      <c r="D41" s="177" t="s">
        <v>113</v>
      </c>
      <c r="E41" s="177"/>
      <c r="F41" s="177"/>
      <c r="G41" s="177"/>
      <c r="H41" s="177"/>
      <c r="I41" s="177"/>
      <c r="J41" s="177"/>
      <c r="K41" s="177"/>
      <c r="L41" s="177"/>
      <c r="M41" s="177"/>
      <c r="N41" s="177"/>
      <c r="O41" s="284"/>
      <c r="P41" s="285"/>
      <c r="Q41" s="286"/>
      <c r="R41" s="287"/>
      <c r="S41" s="288"/>
      <c r="T41" s="285"/>
      <c r="U41" s="286"/>
      <c r="V41" s="287"/>
      <c r="W41" s="289"/>
      <c r="X41" s="290"/>
      <c r="Y41" s="291"/>
      <c r="Z41" s="292"/>
      <c r="AA41" s="289"/>
      <c r="AB41" s="290"/>
      <c r="AC41" s="291"/>
      <c r="AD41" s="292"/>
      <c r="AE41" s="289"/>
      <c r="AF41" s="290"/>
      <c r="AG41" s="291"/>
      <c r="AH41" s="292"/>
      <c r="AI41" s="289"/>
      <c r="AJ41" s="290"/>
      <c r="AK41" s="291"/>
      <c r="AL41" s="292"/>
      <c r="AM41" s="289"/>
      <c r="AN41" s="290"/>
      <c r="AO41" s="291"/>
      <c r="AP41" s="292"/>
      <c r="AQ41" s="289"/>
      <c r="AR41" s="290"/>
      <c r="AS41" s="291"/>
      <c r="AT41" s="292"/>
      <c r="AU41" s="289"/>
      <c r="AV41" s="290"/>
      <c r="AW41" s="291"/>
      <c r="AX41" s="292"/>
      <c r="AY41" s="289"/>
      <c r="AZ41" s="290"/>
      <c r="BA41" s="291"/>
      <c r="BB41" s="292"/>
      <c r="BC41" s="289"/>
      <c r="BD41" s="290"/>
      <c r="BE41" s="291"/>
      <c r="BF41" s="292"/>
      <c r="BG41" s="289"/>
      <c r="BH41" s="290"/>
      <c r="BI41" s="291"/>
      <c r="BJ41" s="292"/>
      <c r="BK41" s="351"/>
      <c r="BL41" s="352"/>
      <c r="BM41" s="352"/>
      <c r="BN41" s="353"/>
      <c r="BO41" s="187" t="s">
        <v>21</v>
      </c>
      <c r="BP41" s="187"/>
      <c r="BQ41" s="187"/>
      <c r="BR41" s="105"/>
    </row>
    <row r="42" spans="1:70" ht="12" customHeight="1">
      <c r="A42" s="85"/>
      <c r="B42" s="88"/>
      <c r="C42" s="90"/>
      <c r="D42" s="90" t="s">
        <v>120</v>
      </c>
      <c r="E42" s="90"/>
      <c r="F42" s="90"/>
      <c r="G42" s="90"/>
      <c r="H42" s="90"/>
      <c r="I42" s="90"/>
      <c r="J42" s="90"/>
      <c r="K42" s="90"/>
      <c r="L42" s="90"/>
      <c r="M42" s="90"/>
      <c r="N42" s="90"/>
      <c r="O42" s="302"/>
      <c r="P42" s="303"/>
      <c r="Q42" s="304"/>
      <c r="R42" s="305"/>
      <c r="S42" s="306"/>
      <c r="T42" s="303"/>
      <c r="U42" s="304"/>
      <c r="V42" s="305"/>
      <c r="W42" s="307"/>
      <c r="X42" s="308"/>
      <c r="Y42" s="309"/>
      <c r="Z42" s="310"/>
      <c r="AA42" s="307"/>
      <c r="AB42" s="308"/>
      <c r="AC42" s="309"/>
      <c r="AD42" s="310"/>
      <c r="AE42" s="307"/>
      <c r="AF42" s="308"/>
      <c r="AG42" s="309"/>
      <c r="AH42" s="310"/>
      <c r="AI42" s="307"/>
      <c r="AJ42" s="308"/>
      <c r="AK42" s="309"/>
      <c r="AL42" s="310"/>
      <c r="AM42" s="307"/>
      <c r="AN42" s="308"/>
      <c r="AO42" s="309"/>
      <c r="AP42" s="310"/>
      <c r="AQ42" s="307"/>
      <c r="AR42" s="308"/>
      <c r="AS42" s="309"/>
      <c r="AT42" s="310"/>
      <c r="AU42" s="307"/>
      <c r="AV42" s="308"/>
      <c r="AW42" s="309"/>
      <c r="AX42" s="310"/>
      <c r="AY42" s="307"/>
      <c r="AZ42" s="308"/>
      <c r="BA42" s="309"/>
      <c r="BB42" s="310"/>
      <c r="BC42" s="307"/>
      <c r="BD42" s="308"/>
      <c r="BE42" s="309"/>
      <c r="BF42" s="310"/>
      <c r="BG42" s="307"/>
      <c r="BH42" s="308"/>
      <c r="BI42" s="309"/>
      <c r="BJ42" s="310"/>
      <c r="BK42" s="363"/>
      <c r="BL42" s="364"/>
      <c r="BM42" s="364"/>
      <c r="BN42" s="365"/>
      <c r="BO42" s="176" t="s">
        <v>21</v>
      </c>
      <c r="BP42" s="176"/>
      <c r="BQ42" s="176"/>
      <c r="BR42" s="105"/>
    </row>
    <row r="43" spans="1:70" ht="12" customHeight="1">
      <c r="A43" s="68"/>
      <c r="B43" s="78"/>
      <c r="C43" s="78"/>
      <c r="D43" s="78" t="s">
        <v>99</v>
      </c>
      <c r="E43" s="78"/>
      <c r="F43" s="78"/>
      <c r="G43" s="78"/>
      <c r="H43" s="78"/>
      <c r="I43" s="78"/>
      <c r="J43" s="78"/>
      <c r="K43" s="78"/>
      <c r="L43" s="78"/>
      <c r="M43" s="78"/>
      <c r="N43" s="78"/>
      <c r="O43" s="240"/>
      <c r="P43" s="241"/>
      <c r="Q43" s="242"/>
      <c r="R43" s="243"/>
      <c r="S43" s="244"/>
      <c r="T43" s="241"/>
      <c r="U43" s="242"/>
      <c r="V43" s="243"/>
      <c r="W43" s="245"/>
      <c r="X43" s="246"/>
      <c r="Y43" s="247"/>
      <c r="Z43" s="248"/>
      <c r="AA43" s="249"/>
      <c r="AB43" s="246"/>
      <c r="AC43" s="247"/>
      <c r="AD43" s="248"/>
      <c r="AE43" s="249"/>
      <c r="AF43" s="246"/>
      <c r="AG43" s="247"/>
      <c r="AH43" s="248"/>
      <c r="AI43" s="249"/>
      <c r="AJ43" s="246"/>
      <c r="AK43" s="247"/>
      <c r="AL43" s="248"/>
      <c r="AM43" s="249"/>
      <c r="AN43" s="246"/>
      <c r="AO43" s="247"/>
      <c r="AP43" s="248"/>
      <c r="AQ43" s="249"/>
      <c r="AR43" s="246"/>
      <c r="AS43" s="247"/>
      <c r="AT43" s="248"/>
      <c r="AU43" s="249"/>
      <c r="AV43" s="246"/>
      <c r="AW43" s="247"/>
      <c r="AX43" s="248"/>
      <c r="AY43" s="249"/>
      <c r="AZ43" s="246"/>
      <c r="BA43" s="247"/>
      <c r="BB43" s="248"/>
      <c r="BC43" s="249"/>
      <c r="BD43" s="246"/>
      <c r="BE43" s="247"/>
      <c r="BF43" s="248"/>
      <c r="BG43" s="249"/>
      <c r="BH43" s="246"/>
      <c r="BI43" s="247"/>
      <c r="BJ43" s="248"/>
      <c r="BK43" s="348"/>
      <c r="BL43" s="349"/>
      <c r="BM43" s="349"/>
      <c r="BN43" s="350"/>
      <c r="BO43" s="105" t="s">
        <v>21</v>
      </c>
      <c r="BP43" s="105"/>
      <c r="BQ43" s="105"/>
      <c r="BR43" s="105"/>
    </row>
    <row r="44" spans="1:70" ht="12" customHeight="1">
      <c r="A44" s="68"/>
      <c r="B44" s="78"/>
      <c r="C44" s="78"/>
      <c r="D44" s="78" t="s">
        <v>110</v>
      </c>
      <c r="E44" s="78"/>
      <c r="F44" s="78"/>
      <c r="G44" s="78"/>
      <c r="H44" s="78"/>
      <c r="I44" s="78"/>
      <c r="J44" s="78"/>
      <c r="K44" s="78"/>
      <c r="L44" s="78"/>
      <c r="M44" s="78"/>
      <c r="N44" s="78"/>
      <c r="O44" s="240"/>
      <c r="P44" s="241"/>
      <c r="Q44" s="242"/>
      <c r="R44" s="243"/>
      <c r="S44" s="244"/>
      <c r="T44" s="241"/>
      <c r="U44" s="242"/>
      <c r="V44" s="250"/>
      <c r="W44" s="245"/>
      <c r="X44" s="246"/>
      <c r="Y44" s="247"/>
      <c r="Z44" s="248"/>
      <c r="AA44" s="249"/>
      <c r="AB44" s="246"/>
      <c r="AC44" s="247"/>
      <c r="AD44" s="248"/>
      <c r="AE44" s="249"/>
      <c r="AF44" s="246"/>
      <c r="AG44" s="247"/>
      <c r="AH44" s="248"/>
      <c r="AI44" s="249"/>
      <c r="AJ44" s="246"/>
      <c r="AK44" s="247"/>
      <c r="AL44" s="248"/>
      <c r="AM44" s="249"/>
      <c r="AN44" s="246"/>
      <c r="AO44" s="247"/>
      <c r="AP44" s="248"/>
      <c r="AQ44" s="249"/>
      <c r="AR44" s="246"/>
      <c r="AS44" s="247"/>
      <c r="AT44" s="248"/>
      <c r="AU44" s="249"/>
      <c r="AV44" s="246"/>
      <c r="AW44" s="247"/>
      <c r="AX44" s="248"/>
      <c r="AY44" s="249"/>
      <c r="AZ44" s="246"/>
      <c r="BA44" s="247"/>
      <c r="BB44" s="248"/>
      <c r="BC44" s="249"/>
      <c r="BD44" s="246"/>
      <c r="BE44" s="247"/>
      <c r="BF44" s="248"/>
      <c r="BG44" s="249"/>
      <c r="BH44" s="246"/>
      <c r="BI44" s="247"/>
      <c r="BJ44" s="248"/>
      <c r="BK44" s="348"/>
      <c r="BL44" s="349"/>
      <c r="BM44" s="349"/>
      <c r="BN44" s="350"/>
      <c r="BO44" s="105" t="s">
        <v>21</v>
      </c>
      <c r="BP44" s="105"/>
      <c r="BQ44" s="105"/>
      <c r="BR44" s="105"/>
    </row>
    <row r="45" spans="1:70" ht="12" customHeight="1">
      <c r="A45" s="85"/>
      <c r="B45" s="88" t="s">
        <v>70</v>
      </c>
      <c r="C45" s="88"/>
      <c r="D45" s="88" t="s">
        <v>111</v>
      </c>
      <c r="E45" s="88"/>
      <c r="F45" s="88"/>
      <c r="G45" s="88"/>
      <c r="H45" s="88"/>
      <c r="I45" s="88"/>
      <c r="J45" s="88"/>
      <c r="K45" s="88"/>
      <c r="L45" s="90"/>
      <c r="M45" s="90"/>
      <c r="N45" s="90"/>
      <c r="O45" s="251"/>
      <c r="P45" s="252"/>
      <c r="Q45" s="253"/>
      <c r="R45" s="254"/>
      <c r="S45" s="255"/>
      <c r="T45" s="252"/>
      <c r="U45" s="253"/>
      <c r="V45" s="254"/>
      <c r="W45" s="249"/>
      <c r="X45" s="246"/>
      <c r="Y45" s="247"/>
      <c r="Z45" s="248"/>
      <c r="AA45" s="249"/>
      <c r="AB45" s="246"/>
      <c r="AC45" s="247"/>
      <c r="AD45" s="248"/>
      <c r="AE45" s="249"/>
      <c r="AF45" s="246"/>
      <c r="AG45" s="247"/>
      <c r="AH45" s="248"/>
      <c r="AI45" s="249"/>
      <c r="AJ45" s="246"/>
      <c r="AK45" s="247"/>
      <c r="AL45" s="248"/>
      <c r="AM45" s="249"/>
      <c r="AN45" s="246"/>
      <c r="AO45" s="247"/>
      <c r="AP45" s="248"/>
      <c r="AQ45" s="249"/>
      <c r="AR45" s="246"/>
      <c r="AS45" s="247"/>
      <c r="AT45" s="248"/>
      <c r="AU45" s="249"/>
      <c r="AV45" s="246"/>
      <c r="AW45" s="247"/>
      <c r="AX45" s="248"/>
      <c r="AY45" s="249"/>
      <c r="AZ45" s="246"/>
      <c r="BA45" s="247"/>
      <c r="BB45" s="248"/>
      <c r="BC45" s="249"/>
      <c r="BD45" s="246"/>
      <c r="BE45" s="247"/>
      <c r="BF45" s="248"/>
      <c r="BG45" s="249"/>
      <c r="BH45" s="246"/>
      <c r="BI45" s="247"/>
      <c r="BJ45" s="248"/>
      <c r="BK45" s="348"/>
      <c r="BL45" s="349"/>
      <c r="BM45" s="349"/>
      <c r="BN45" s="350"/>
      <c r="BO45" s="105" t="s">
        <v>21</v>
      </c>
      <c r="BP45" s="105"/>
      <c r="BQ45" s="105"/>
      <c r="BR45" s="105"/>
    </row>
    <row r="46" spans="1:70" ht="12" customHeight="1">
      <c r="A46" s="85"/>
      <c r="B46" s="88"/>
      <c r="C46" s="88"/>
      <c r="D46" s="88" t="s">
        <v>117</v>
      </c>
      <c r="E46" s="88"/>
      <c r="F46" s="88"/>
      <c r="G46" s="88"/>
      <c r="H46" s="88"/>
      <c r="I46" s="88"/>
      <c r="J46" s="88"/>
      <c r="K46" s="88"/>
      <c r="L46" s="90"/>
      <c r="M46" s="90"/>
      <c r="N46" s="90"/>
      <c r="O46" s="251"/>
      <c r="P46" s="252"/>
      <c r="Q46" s="253"/>
      <c r="R46" s="254"/>
      <c r="S46" s="255"/>
      <c r="T46" s="252"/>
      <c r="U46" s="253"/>
      <c r="V46" s="254"/>
      <c r="W46" s="249"/>
      <c r="X46" s="246"/>
      <c r="Y46" s="247"/>
      <c r="Z46" s="248"/>
      <c r="AA46" s="249"/>
      <c r="AB46" s="246"/>
      <c r="AC46" s="247"/>
      <c r="AD46" s="248"/>
      <c r="AE46" s="249"/>
      <c r="AF46" s="246"/>
      <c r="AG46" s="247"/>
      <c r="AH46" s="248"/>
      <c r="AI46" s="249"/>
      <c r="AJ46" s="246"/>
      <c r="AK46" s="247"/>
      <c r="AL46" s="248"/>
      <c r="AM46" s="249"/>
      <c r="AN46" s="246"/>
      <c r="AO46" s="247"/>
      <c r="AP46" s="248"/>
      <c r="AQ46" s="249"/>
      <c r="AR46" s="246"/>
      <c r="AS46" s="247"/>
      <c r="AT46" s="248"/>
      <c r="AU46" s="249"/>
      <c r="AV46" s="246"/>
      <c r="AW46" s="247"/>
      <c r="AX46" s="248"/>
      <c r="AY46" s="249"/>
      <c r="AZ46" s="246"/>
      <c r="BA46" s="247"/>
      <c r="BB46" s="248"/>
      <c r="BC46" s="249"/>
      <c r="BD46" s="246"/>
      <c r="BE46" s="247"/>
      <c r="BF46" s="248"/>
      <c r="BG46" s="249"/>
      <c r="BH46" s="246"/>
      <c r="BI46" s="247"/>
      <c r="BJ46" s="248"/>
      <c r="BK46" s="348"/>
      <c r="BL46" s="349"/>
      <c r="BM46" s="349"/>
      <c r="BN46" s="350"/>
      <c r="BO46" s="105" t="s">
        <v>21</v>
      </c>
      <c r="BP46" s="105"/>
      <c r="BQ46" s="105"/>
      <c r="BR46" s="105"/>
    </row>
    <row r="47" spans="1:70" ht="12" customHeight="1">
      <c r="A47" s="85"/>
      <c r="B47" s="88"/>
      <c r="C47" s="88"/>
      <c r="D47" s="88" t="s">
        <v>112</v>
      </c>
      <c r="E47" s="88"/>
      <c r="F47" s="88"/>
      <c r="G47" s="88"/>
      <c r="H47" s="88"/>
      <c r="I47" s="88"/>
      <c r="J47" s="88"/>
      <c r="K47" s="88"/>
      <c r="L47" s="88"/>
      <c r="M47" s="88"/>
      <c r="N47" s="88"/>
      <c r="O47" s="251"/>
      <c r="P47" s="252"/>
      <c r="Q47" s="253"/>
      <c r="R47" s="254"/>
      <c r="S47" s="255"/>
      <c r="T47" s="252"/>
      <c r="U47" s="253"/>
      <c r="V47" s="254"/>
      <c r="W47" s="249"/>
      <c r="X47" s="246"/>
      <c r="Y47" s="247"/>
      <c r="Z47" s="248"/>
      <c r="AA47" s="249"/>
      <c r="AB47" s="246"/>
      <c r="AC47" s="247"/>
      <c r="AD47" s="248"/>
      <c r="AE47" s="249"/>
      <c r="AF47" s="246"/>
      <c r="AG47" s="247"/>
      <c r="AH47" s="248"/>
      <c r="AI47" s="249"/>
      <c r="AJ47" s="246"/>
      <c r="AK47" s="247"/>
      <c r="AL47" s="248"/>
      <c r="AM47" s="249"/>
      <c r="AN47" s="246"/>
      <c r="AO47" s="247"/>
      <c r="AP47" s="248"/>
      <c r="AQ47" s="249"/>
      <c r="AR47" s="246"/>
      <c r="AS47" s="247"/>
      <c r="AT47" s="248"/>
      <c r="AU47" s="249"/>
      <c r="AV47" s="246"/>
      <c r="AW47" s="247"/>
      <c r="AX47" s="248"/>
      <c r="AY47" s="249"/>
      <c r="AZ47" s="246"/>
      <c r="BA47" s="247"/>
      <c r="BB47" s="248"/>
      <c r="BC47" s="249"/>
      <c r="BD47" s="246"/>
      <c r="BE47" s="247"/>
      <c r="BF47" s="248"/>
      <c r="BG47" s="249"/>
      <c r="BH47" s="246"/>
      <c r="BI47" s="247"/>
      <c r="BJ47" s="248"/>
      <c r="BK47" s="348"/>
      <c r="BL47" s="349"/>
      <c r="BM47" s="349"/>
      <c r="BN47" s="350"/>
      <c r="BO47" s="105" t="s">
        <v>21</v>
      </c>
      <c r="BP47" s="105"/>
      <c r="BQ47" s="105"/>
      <c r="BR47" s="105"/>
    </row>
    <row r="48" spans="1:70" ht="12" customHeight="1" thickBot="1">
      <c r="A48" s="85"/>
      <c r="B48" s="88"/>
      <c r="C48" s="88"/>
      <c r="D48" s="88" t="s">
        <v>113</v>
      </c>
      <c r="E48" s="88"/>
      <c r="F48" s="88"/>
      <c r="G48" s="88"/>
      <c r="H48" s="88"/>
      <c r="I48" s="88"/>
      <c r="J48" s="88"/>
      <c r="K48" s="88"/>
      <c r="L48" s="88"/>
      <c r="M48" s="88"/>
      <c r="N48" s="88"/>
      <c r="O48" s="256"/>
      <c r="P48" s="257"/>
      <c r="Q48" s="258"/>
      <c r="R48" s="259"/>
      <c r="S48" s="260"/>
      <c r="T48" s="257"/>
      <c r="U48" s="258"/>
      <c r="V48" s="259"/>
      <c r="W48" s="261"/>
      <c r="X48" s="262"/>
      <c r="Y48" s="263"/>
      <c r="Z48" s="264"/>
      <c r="AA48" s="261"/>
      <c r="AB48" s="262"/>
      <c r="AC48" s="263"/>
      <c r="AD48" s="264"/>
      <c r="AE48" s="261"/>
      <c r="AF48" s="262"/>
      <c r="AG48" s="263"/>
      <c r="AH48" s="264"/>
      <c r="AI48" s="261"/>
      <c r="AJ48" s="262"/>
      <c r="AK48" s="263"/>
      <c r="AL48" s="264"/>
      <c r="AM48" s="261"/>
      <c r="AN48" s="262"/>
      <c r="AO48" s="263"/>
      <c r="AP48" s="264"/>
      <c r="AQ48" s="261"/>
      <c r="AR48" s="262"/>
      <c r="AS48" s="263"/>
      <c r="AT48" s="264"/>
      <c r="AU48" s="261"/>
      <c r="AV48" s="262"/>
      <c r="AW48" s="263"/>
      <c r="AX48" s="264"/>
      <c r="AY48" s="261"/>
      <c r="AZ48" s="262"/>
      <c r="BA48" s="263"/>
      <c r="BB48" s="264"/>
      <c r="BC48" s="261"/>
      <c r="BD48" s="262"/>
      <c r="BE48" s="263"/>
      <c r="BF48" s="264"/>
      <c r="BG48" s="261"/>
      <c r="BH48" s="262"/>
      <c r="BI48" s="263"/>
      <c r="BJ48" s="264"/>
      <c r="BK48" s="357"/>
      <c r="BL48" s="358"/>
      <c r="BM48" s="358"/>
      <c r="BN48" s="359"/>
      <c r="BO48" s="105" t="s">
        <v>21</v>
      </c>
      <c r="BP48" s="105"/>
      <c r="BQ48" s="105"/>
      <c r="BR48" s="105"/>
    </row>
    <row r="49" spans="1:70" ht="12" customHeight="1">
      <c r="A49" s="85"/>
      <c r="B49" s="88"/>
      <c r="C49" s="153"/>
      <c r="D49" s="153" t="s">
        <v>120</v>
      </c>
      <c r="E49" s="153"/>
      <c r="F49" s="153"/>
      <c r="G49" s="153"/>
      <c r="H49" s="153"/>
      <c r="I49" s="153"/>
      <c r="J49" s="153"/>
      <c r="K49" s="153"/>
      <c r="L49" s="153"/>
      <c r="M49" s="153"/>
      <c r="N49" s="153"/>
      <c r="O49" s="293"/>
      <c r="P49" s="294"/>
      <c r="Q49" s="295"/>
      <c r="R49" s="296"/>
      <c r="S49" s="297"/>
      <c r="T49" s="294"/>
      <c r="U49" s="295"/>
      <c r="V49" s="296"/>
      <c r="W49" s="298"/>
      <c r="X49" s="299"/>
      <c r="Y49" s="300"/>
      <c r="Z49" s="301"/>
      <c r="AA49" s="298"/>
      <c r="AB49" s="299"/>
      <c r="AC49" s="300"/>
      <c r="AD49" s="301"/>
      <c r="AE49" s="298"/>
      <c r="AF49" s="299"/>
      <c r="AG49" s="300"/>
      <c r="AH49" s="301"/>
      <c r="AI49" s="298"/>
      <c r="AJ49" s="299"/>
      <c r="AK49" s="300"/>
      <c r="AL49" s="301"/>
      <c r="AM49" s="298"/>
      <c r="AN49" s="299"/>
      <c r="AO49" s="300"/>
      <c r="AP49" s="301"/>
      <c r="AQ49" s="298"/>
      <c r="AR49" s="299"/>
      <c r="AS49" s="300"/>
      <c r="AT49" s="301"/>
      <c r="AU49" s="298"/>
      <c r="AV49" s="299"/>
      <c r="AW49" s="300"/>
      <c r="AX49" s="301"/>
      <c r="AY49" s="298"/>
      <c r="AZ49" s="299"/>
      <c r="BA49" s="300"/>
      <c r="BB49" s="301"/>
      <c r="BC49" s="298"/>
      <c r="BD49" s="299"/>
      <c r="BE49" s="300"/>
      <c r="BF49" s="301"/>
      <c r="BG49" s="298"/>
      <c r="BH49" s="299"/>
      <c r="BI49" s="300"/>
      <c r="BJ49" s="301"/>
      <c r="BK49" s="360"/>
      <c r="BL49" s="361"/>
      <c r="BM49" s="361"/>
      <c r="BN49" s="362"/>
      <c r="BO49" s="165" t="s">
        <v>21</v>
      </c>
      <c r="BP49" s="165"/>
      <c r="BQ49" s="165"/>
      <c r="BR49" s="105"/>
    </row>
    <row r="50" spans="1:70" ht="12" customHeight="1">
      <c r="A50" s="68"/>
      <c r="B50" s="78"/>
      <c r="C50" s="78"/>
      <c r="D50" s="78" t="s">
        <v>99</v>
      </c>
      <c r="E50" s="78"/>
      <c r="F50" s="78"/>
      <c r="G50" s="78"/>
      <c r="H50" s="78"/>
      <c r="I50" s="78"/>
      <c r="J50" s="78"/>
      <c r="K50" s="78"/>
      <c r="L50" s="78"/>
      <c r="M50" s="78"/>
      <c r="N50" s="78"/>
      <c r="O50" s="240"/>
      <c r="P50" s="241"/>
      <c r="Q50" s="242"/>
      <c r="R50" s="243"/>
      <c r="S50" s="244"/>
      <c r="T50" s="241"/>
      <c r="U50" s="242"/>
      <c r="V50" s="243"/>
      <c r="W50" s="245"/>
      <c r="X50" s="246"/>
      <c r="Y50" s="247"/>
      <c r="Z50" s="248"/>
      <c r="AA50" s="249"/>
      <c r="AB50" s="246"/>
      <c r="AC50" s="247"/>
      <c r="AD50" s="248"/>
      <c r="AE50" s="249"/>
      <c r="AF50" s="246"/>
      <c r="AG50" s="247"/>
      <c r="AH50" s="248"/>
      <c r="AI50" s="249"/>
      <c r="AJ50" s="246"/>
      <c r="AK50" s="247"/>
      <c r="AL50" s="248"/>
      <c r="AM50" s="249"/>
      <c r="AN50" s="246"/>
      <c r="AO50" s="247"/>
      <c r="AP50" s="248"/>
      <c r="AQ50" s="249"/>
      <c r="AR50" s="246"/>
      <c r="AS50" s="247"/>
      <c r="AT50" s="248"/>
      <c r="AU50" s="249"/>
      <c r="AV50" s="246"/>
      <c r="AW50" s="247"/>
      <c r="AX50" s="248"/>
      <c r="AY50" s="249"/>
      <c r="AZ50" s="246"/>
      <c r="BA50" s="247"/>
      <c r="BB50" s="248"/>
      <c r="BC50" s="249"/>
      <c r="BD50" s="246"/>
      <c r="BE50" s="247"/>
      <c r="BF50" s="248"/>
      <c r="BG50" s="249"/>
      <c r="BH50" s="246"/>
      <c r="BI50" s="247"/>
      <c r="BJ50" s="248"/>
      <c r="BK50" s="348"/>
      <c r="BL50" s="349"/>
      <c r="BM50" s="349"/>
      <c r="BN50" s="350"/>
      <c r="BO50" s="176" t="s">
        <v>21</v>
      </c>
      <c r="BP50" s="176"/>
      <c r="BQ50" s="176"/>
      <c r="BR50" s="105"/>
    </row>
    <row r="51" spans="1:70" ht="12" customHeight="1">
      <c r="A51" s="68"/>
      <c r="B51" s="78"/>
      <c r="C51" s="78"/>
      <c r="D51" s="78" t="s">
        <v>110</v>
      </c>
      <c r="E51" s="78"/>
      <c r="F51" s="78"/>
      <c r="G51" s="78"/>
      <c r="H51" s="78"/>
      <c r="I51" s="78"/>
      <c r="J51" s="78"/>
      <c r="K51" s="78"/>
      <c r="L51" s="78"/>
      <c r="M51" s="78"/>
      <c r="N51" s="78"/>
      <c r="O51" s="240"/>
      <c r="P51" s="241"/>
      <c r="Q51" s="242"/>
      <c r="R51" s="243"/>
      <c r="S51" s="244"/>
      <c r="T51" s="241"/>
      <c r="U51" s="242"/>
      <c r="V51" s="250"/>
      <c r="W51" s="245"/>
      <c r="X51" s="246"/>
      <c r="Y51" s="247"/>
      <c r="Z51" s="248"/>
      <c r="AA51" s="249"/>
      <c r="AB51" s="246"/>
      <c r="AC51" s="247"/>
      <c r="AD51" s="248"/>
      <c r="AE51" s="249"/>
      <c r="AF51" s="246"/>
      <c r="AG51" s="247"/>
      <c r="AH51" s="248"/>
      <c r="AI51" s="249"/>
      <c r="AJ51" s="246"/>
      <c r="AK51" s="247"/>
      <c r="AL51" s="248"/>
      <c r="AM51" s="249"/>
      <c r="AN51" s="246"/>
      <c r="AO51" s="247"/>
      <c r="AP51" s="248"/>
      <c r="AQ51" s="249"/>
      <c r="AR51" s="246"/>
      <c r="AS51" s="247"/>
      <c r="AT51" s="248"/>
      <c r="AU51" s="249"/>
      <c r="AV51" s="246"/>
      <c r="AW51" s="247"/>
      <c r="AX51" s="248"/>
      <c r="AY51" s="249"/>
      <c r="AZ51" s="246"/>
      <c r="BA51" s="247"/>
      <c r="BB51" s="248"/>
      <c r="BC51" s="249"/>
      <c r="BD51" s="246"/>
      <c r="BE51" s="247"/>
      <c r="BF51" s="248"/>
      <c r="BG51" s="249"/>
      <c r="BH51" s="246"/>
      <c r="BI51" s="247"/>
      <c r="BJ51" s="248"/>
      <c r="BK51" s="348"/>
      <c r="BL51" s="349"/>
      <c r="BM51" s="349"/>
      <c r="BN51" s="350"/>
      <c r="BO51" s="176" t="s">
        <v>21</v>
      </c>
      <c r="BP51" s="176"/>
      <c r="BQ51" s="176"/>
      <c r="BR51" s="105"/>
    </row>
    <row r="52" spans="1:70" ht="12" customHeight="1">
      <c r="A52" s="85"/>
      <c r="B52" s="88" t="s">
        <v>72</v>
      </c>
      <c r="C52" s="90"/>
      <c r="D52" s="90" t="s">
        <v>111</v>
      </c>
      <c r="E52" s="90"/>
      <c r="F52" s="90"/>
      <c r="G52" s="90"/>
      <c r="H52" s="90"/>
      <c r="I52" s="90"/>
      <c r="J52" s="90"/>
      <c r="K52" s="90"/>
      <c r="L52" s="90"/>
      <c r="M52" s="90"/>
      <c r="N52" s="90"/>
      <c r="O52" s="251"/>
      <c r="P52" s="252"/>
      <c r="Q52" s="253"/>
      <c r="R52" s="254"/>
      <c r="S52" s="255"/>
      <c r="T52" s="252"/>
      <c r="U52" s="253"/>
      <c r="V52" s="254"/>
      <c r="W52" s="249"/>
      <c r="X52" s="246"/>
      <c r="Y52" s="247"/>
      <c r="Z52" s="248"/>
      <c r="AA52" s="249"/>
      <c r="AB52" s="246"/>
      <c r="AC52" s="247"/>
      <c r="AD52" s="248"/>
      <c r="AE52" s="249"/>
      <c r="AF52" s="246"/>
      <c r="AG52" s="247"/>
      <c r="AH52" s="248"/>
      <c r="AI52" s="249"/>
      <c r="AJ52" s="246"/>
      <c r="AK52" s="247"/>
      <c r="AL52" s="248"/>
      <c r="AM52" s="249"/>
      <c r="AN52" s="246"/>
      <c r="AO52" s="247"/>
      <c r="AP52" s="248"/>
      <c r="AQ52" s="249"/>
      <c r="AR52" s="246"/>
      <c r="AS52" s="247"/>
      <c r="AT52" s="248"/>
      <c r="AU52" s="249"/>
      <c r="AV52" s="246"/>
      <c r="AW52" s="247"/>
      <c r="AX52" s="248"/>
      <c r="AY52" s="249"/>
      <c r="AZ52" s="246"/>
      <c r="BA52" s="247"/>
      <c r="BB52" s="248"/>
      <c r="BC52" s="249"/>
      <c r="BD52" s="246"/>
      <c r="BE52" s="247"/>
      <c r="BF52" s="248"/>
      <c r="BG52" s="249"/>
      <c r="BH52" s="246"/>
      <c r="BI52" s="247"/>
      <c r="BJ52" s="248"/>
      <c r="BK52" s="348"/>
      <c r="BL52" s="349"/>
      <c r="BM52" s="349"/>
      <c r="BN52" s="350"/>
      <c r="BO52" s="176" t="s">
        <v>21</v>
      </c>
      <c r="BP52" s="176"/>
      <c r="BQ52" s="176"/>
      <c r="BR52" s="105"/>
    </row>
    <row r="53" spans="1:70" ht="12" customHeight="1">
      <c r="A53" s="85"/>
      <c r="B53" s="88"/>
      <c r="C53" s="90"/>
      <c r="D53" s="90" t="s">
        <v>117</v>
      </c>
      <c r="E53" s="90"/>
      <c r="F53" s="90"/>
      <c r="G53" s="90"/>
      <c r="H53" s="90"/>
      <c r="I53" s="90"/>
      <c r="J53" s="90"/>
      <c r="K53" s="90"/>
      <c r="L53" s="90"/>
      <c r="M53" s="90"/>
      <c r="N53" s="90"/>
      <c r="O53" s="251"/>
      <c r="P53" s="252"/>
      <c r="Q53" s="253"/>
      <c r="R53" s="254"/>
      <c r="S53" s="255"/>
      <c r="T53" s="252"/>
      <c r="U53" s="253"/>
      <c r="V53" s="254"/>
      <c r="W53" s="249"/>
      <c r="X53" s="246"/>
      <c r="Y53" s="247"/>
      <c r="Z53" s="248"/>
      <c r="AA53" s="249"/>
      <c r="AB53" s="246"/>
      <c r="AC53" s="247"/>
      <c r="AD53" s="248"/>
      <c r="AE53" s="249"/>
      <c r="AF53" s="246"/>
      <c r="AG53" s="247"/>
      <c r="AH53" s="248"/>
      <c r="AI53" s="249"/>
      <c r="AJ53" s="246"/>
      <c r="AK53" s="247"/>
      <c r="AL53" s="248"/>
      <c r="AM53" s="249"/>
      <c r="AN53" s="246"/>
      <c r="AO53" s="247"/>
      <c r="AP53" s="248"/>
      <c r="AQ53" s="249"/>
      <c r="AR53" s="246"/>
      <c r="AS53" s="247"/>
      <c r="AT53" s="248"/>
      <c r="AU53" s="249"/>
      <c r="AV53" s="246"/>
      <c r="AW53" s="247"/>
      <c r="AX53" s="248"/>
      <c r="AY53" s="249"/>
      <c r="AZ53" s="246"/>
      <c r="BA53" s="247"/>
      <c r="BB53" s="248"/>
      <c r="BC53" s="249"/>
      <c r="BD53" s="246"/>
      <c r="BE53" s="247"/>
      <c r="BF53" s="248"/>
      <c r="BG53" s="249"/>
      <c r="BH53" s="246"/>
      <c r="BI53" s="247"/>
      <c r="BJ53" s="248"/>
      <c r="BK53" s="348"/>
      <c r="BL53" s="349"/>
      <c r="BM53" s="349"/>
      <c r="BN53" s="350"/>
      <c r="BO53" s="176" t="s">
        <v>21</v>
      </c>
      <c r="BP53" s="176"/>
      <c r="BQ53" s="176"/>
      <c r="BR53" s="105"/>
    </row>
    <row r="54" spans="1:70" ht="12" customHeight="1">
      <c r="A54" s="85"/>
      <c r="B54" s="88"/>
      <c r="C54" s="90"/>
      <c r="D54" s="90" t="s">
        <v>112</v>
      </c>
      <c r="E54" s="90"/>
      <c r="F54" s="90"/>
      <c r="G54" s="90"/>
      <c r="H54" s="90"/>
      <c r="I54" s="90"/>
      <c r="J54" s="90"/>
      <c r="K54" s="90"/>
      <c r="L54" s="90"/>
      <c r="M54" s="90"/>
      <c r="N54" s="90"/>
      <c r="O54" s="251"/>
      <c r="P54" s="252"/>
      <c r="Q54" s="253"/>
      <c r="R54" s="254"/>
      <c r="S54" s="255"/>
      <c r="T54" s="252"/>
      <c r="U54" s="253"/>
      <c r="V54" s="254"/>
      <c r="W54" s="249"/>
      <c r="X54" s="246"/>
      <c r="Y54" s="247"/>
      <c r="Z54" s="248"/>
      <c r="AA54" s="249"/>
      <c r="AB54" s="246"/>
      <c r="AC54" s="247"/>
      <c r="AD54" s="248"/>
      <c r="AE54" s="249"/>
      <c r="AF54" s="246"/>
      <c r="AG54" s="247"/>
      <c r="AH54" s="248"/>
      <c r="AI54" s="249"/>
      <c r="AJ54" s="246"/>
      <c r="AK54" s="247"/>
      <c r="AL54" s="248"/>
      <c r="AM54" s="249"/>
      <c r="AN54" s="246"/>
      <c r="AO54" s="247"/>
      <c r="AP54" s="248"/>
      <c r="AQ54" s="249"/>
      <c r="AR54" s="246"/>
      <c r="AS54" s="247"/>
      <c r="AT54" s="248"/>
      <c r="AU54" s="249"/>
      <c r="AV54" s="246"/>
      <c r="AW54" s="247"/>
      <c r="AX54" s="248"/>
      <c r="AY54" s="249"/>
      <c r="AZ54" s="246"/>
      <c r="BA54" s="247"/>
      <c r="BB54" s="248"/>
      <c r="BC54" s="249"/>
      <c r="BD54" s="246"/>
      <c r="BE54" s="247"/>
      <c r="BF54" s="248"/>
      <c r="BG54" s="249"/>
      <c r="BH54" s="246"/>
      <c r="BI54" s="247"/>
      <c r="BJ54" s="248"/>
      <c r="BK54" s="348"/>
      <c r="BL54" s="349"/>
      <c r="BM54" s="349"/>
      <c r="BN54" s="350"/>
      <c r="BO54" s="176" t="s">
        <v>21</v>
      </c>
      <c r="BP54" s="176"/>
      <c r="BQ54" s="176"/>
      <c r="BR54" s="105"/>
    </row>
    <row r="55" spans="1:70" ht="12" customHeight="1" thickBot="1">
      <c r="A55" s="85"/>
      <c r="B55" s="88"/>
      <c r="C55" s="177"/>
      <c r="D55" s="177" t="s">
        <v>113</v>
      </c>
      <c r="E55" s="177"/>
      <c r="F55" s="177"/>
      <c r="G55" s="177"/>
      <c r="H55" s="177"/>
      <c r="I55" s="177"/>
      <c r="J55" s="177"/>
      <c r="K55" s="177"/>
      <c r="L55" s="177"/>
      <c r="M55" s="177"/>
      <c r="N55" s="177"/>
      <c r="O55" s="284"/>
      <c r="P55" s="285"/>
      <c r="Q55" s="286"/>
      <c r="R55" s="287"/>
      <c r="S55" s="288"/>
      <c r="T55" s="285"/>
      <c r="U55" s="286"/>
      <c r="V55" s="287"/>
      <c r="W55" s="289"/>
      <c r="X55" s="290"/>
      <c r="Y55" s="291"/>
      <c r="Z55" s="292"/>
      <c r="AA55" s="289"/>
      <c r="AB55" s="290"/>
      <c r="AC55" s="291"/>
      <c r="AD55" s="292"/>
      <c r="AE55" s="289"/>
      <c r="AF55" s="290"/>
      <c r="AG55" s="291"/>
      <c r="AH55" s="292"/>
      <c r="AI55" s="289"/>
      <c r="AJ55" s="290"/>
      <c r="AK55" s="291"/>
      <c r="AL55" s="292"/>
      <c r="AM55" s="289"/>
      <c r="AN55" s="290"/>
      <c r="AO55" s="291"/>
      <c r="AP55" s="292"/>
      <c r="AQ55" s="289"/>
      <c r="AR55" s="290"/>
      <c r="AS55" s="291"/>
      <c r="AT55" s="292"/>
      <c r="AU55" s="289"/>
      <c r="AV55" s="290"/>
      <c r="AW55" s="291"/>
      <c r="AX55" s="292"/>
      <c r="AY55" s="289"/>
      <c r="AZ55" s="290"/>
      <c r="BA55" s="291"/>
      <c r="BB55" s="292"/>
      <c r="BC55" s="289"/>
      <c r="BD55" s="290"/>
      <c r="BE55" s="291"/>
      <c r="BF55" s="292"/>
      <c r="BG55" s="289"/>
      <c r="BH55" s="290"/>
      <c r="BI55" s="291"/>
      <c r="BJ55" s="292"/>
      <c r="BK55" s="351"/>
      <c r="BL55" s="352"/>
      <c r="BM55" s="352"/>
      <c r="BN55" s="353"/>
      <c r="BO55" s="187" t="s">
        <v>21</v>
      </c>
      <c r="BP55" s="187"/>
      <c r="BQ55" s="187"/>
      <c r="BR55" s="105"/>
    </row>
    <row r="56" spans="1:70" ht="12" customHeight="1">
      <c r="A56" s="311" t="s">
        <v>107</v>
      </c>
      <c r="B56" s="312"/>
      <c r="C56" s="312"/>
      <c r="D56" s="312"/>
      <c r="E56" s="312"/>
      <c r="F56" s="312"/>
      <c r="G56" s="312"/>
      <c r="H56" s="312"/>
      <c r="I56" s="312"/>
      <c r="J56" s="312"/>
      <c r="K56" s="312"/>
      <c r="L56" s="312"/>
      <c r="M56" s="312"/>
      <c r="N56" s="312"/>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312"/>
      <c r="BL56" s="312"/>
      <c r="BM56" s="312"/>
      <c r="BN56" s="312"/>
      <c r="BO56" s="312"/>
      <c r="BP56" s="312"/>
      <c r="BQ56" s="312"/>
      <c r="BR56" s="105"/>
    </row>
    <row r="57" spans="1:70" ht="12" customHeight="1">
      <c r="A57" s="85"/>
      <c r="B57" s="105"/>
      <c r="C57" s="105"/>
      <c r="D57" s="105" t="s">
        <v>120</v>
      </c>
      <c r="E57" s="105"/>
      <c r="F57" s="105"/>
      <c r="G57" s="105"/>
      <c r="H57" s="105"/>
      <c r="I57" s="105"/>
      <c r="J57" s="105"/>
      <c r="K57" s="105"/>
      <c r="L57" s="105"/>
      <c r="M57" s="105"/>
      <c r="N57" s="105"/>
      <c r="O57" s="240"/>
      <c r="P57" s="241"/>
      <c r="Q57" s="242"/>
      <c r="R57" s="243"/>
      <c r="S57" s="244"/>
      <c r="T57" s="241"/>
      <c r="U57" s="242"/>
      <c r="V57" s="243"/>
      <c r="W57" s="245"/>
      <c r="X57" s="246"/>
      <c r="Y57" s="247"/>
      <c r="Z57" s="248"/>
      <c r="AA57" s="249"/>
      <c r="AB57" s="246"/>
      <c r="AC57" s="247"/>
      <c r="AD57" s="248"/>
      <c r="AE57" s="249"/>
      <c r="AF57" s="246"/>
      <c r="AG57" s="247"/>
      <c r="AH57" s="248"/>
      <c r="AI57" s="249"/>
      <c r="AJ57" s="246"/>
      <c r="AK57" s="247"/>
      <c r="AL57" s="248"/>
      <c r="AM57" s="249"/>
      <c r="AN57" s="246"/>
      <c r="AO57" s="247"/>
      <c r="AP57" s="248"/>
      <c r="AQ57" s="249"/>
      <c r="AR57" s="246"/>
      <c r="AS57" s="247"/>
      <c r="AT57" s="248"/>
      <c r="AU57" s="249"/>
      <c r="AV57" s="246"/>
      <c r="AW57" s="247"/>
      <c r="AX57" s="248"/>
      <c r="AY57" s="249"/>
      <c r="AZ57" s="246"/>
      <c r="BA57" s="247"/>
      <c r="BB57" s="248"/>
      <c r="BC57" s="249"/>
      <c r="BD57" s="246"/>
      <c r="BE57" s="247"/>
      <c r="BF57" s="248"/>
      <c r="BG57" s="249"/>
      <c r="BH57" s="246"/>
      <c r="BI57" s="247"/>
      <c r="BJ57" s="248"/>
      <c r="BK57" s="348"/>
      <c r="BL57" s="349"/>
      <c r="BM57" s="349"/>
      <c r="BN57" s="350"/>
      <c r="BO57" s="105" t="s">
        <v>21</v>
      </c>
      <c r="BP57" s="105"/>
      <c r="BQ57" s="105"/>
      <c r="BR57" s="105"/>
    </row>
    <row r="58" spans="1:70" ht="12" customHeight="1">
      <c r="A58" s="68"/>
      <c r="B58" s="78"/>
      <c r="C58" s="78"/>
      <c r="D58" s="78" t="s">
        <v>99</v>
      </c>
      <c r="E58" s="78"/>
      <c r="F58" s="78"/>
      <c r="G58" s="78"/>
      <c r="H58" s="78"/>
      <c r="I58" s="78"/>
      <c r="J58" s="78"/>
      <c r="K58" s="78"/>
      <c r="L58" s="78"/>
      <c r="M58" s="78"/>
      <c r="N58" s="78"/>
      <c r="O58" s="240"/>
      <c r="P58" s="241"/>
      <c r="Q58" s="242"/>
      <c r="R58" s="243"/>
      <c r="S58" s="244"/>
      <c r="T58" s="241"/>
      <c r="U58" s="242"/>
      <c r="V58" s="243"/>
      <c r="W58" s="245"/>
      <c r="X58" s="246"/>
      <c r="Y58" s="247"/>
      <c r="Z58" s="248"/>
      <c r="AA58" s="249"/>
      <c r="AB58" s="246"/>
      <c r="AC58" s="247"/>
      <c r="AD58" s="248"/>
      <c r="AE58" s="249"/>
      <c r="AF58" s="246"/>
      <c r="AG58" s="247"/>
      <c r="AH58" s="248"/>
      <c r="AI58" s="249"/>
      <c r="AJ58" s="246"/>
      <c r="AK58" s="247"/>
      <c r="AL58" s="248"/>
      <c r="AM58" s="249"/>
      <c r="AN58" s="246"/>
      <c r="AO58" s="247"/>
      <c r="AP58" s="248"/>
      <c r="AQ58" s="249"/>
      <c r="AR58" s="246"/>
      <c r="AS58" s="247"/>
      <c r="AT58" s="248"/>
      <c r="AU58" s="249"/>
      <c r="AV58" s="246"/>
      <c r="AW58" s="247"/>
      <c r="AX58" s="248"/>
      <c r="AY58" s="249"/>
      <c r="AZ58" s="246"/>
      <c r="BA58" s="247"/>
      <c r="BB58" s="248"/>
      <c r="BC58" s="249"/>
      <c r="BD58" s="246"/>
      <c r="BE58" s="247"/>
      <c r="BF58" s="248"/>
      <c r="BG58" s="249"/>
      <c r="BH58" s="246"/>
      <c r="BI58" s="247"/>
      <c r="BJ58" s="248"/>
      <c r="BK58" s="348"/>
      <c r="BL58" s="349"/>
      <c r="BM58" s="349"/>
      <c r="BN58" s="350"/>
      <c r="BO58" s="105" t="s">
        <v>21</v>
      </c>
      <c r="BP58" s="105"/>
      <c r="BQ58" s="105"/>
      <c r="BR58" s="105"/>
    </row>
    <row r="59" spans="1:70" ht="12" customHeight="1">
      <c r="A59" s="68"/>
      <c r="B59" s="78"/>
      <c r="C59" s="78"/>
      <c r="D59" s="78" t="s">
        <v>110</v>
      </c>
      <c r="E59" s="78"/>
      <c r="F59" s="78"/>
      <c r="G59" s="78"/>
      <c r="H59" s="78"/>
      <c r="I59" s="78"/>
      <c r="J59" s="78"/>
      <c r="K59" s="78"/>
      <c r="L59" s="78"/>
      <c r="M59" s="78"/>
      <c r="N59" s="78"/>
      <c r="O59" s="240"/>
      <c r="P59" s="241"/>
      <c r="Q59" s="242"/>
      <c r="R59" s="243"/>
      <c r="S59" s="244"/>
      <c r="T59" s="241"/>
      <c r="U59" s="242"/>
      <c r="V59" s="250"/>
      <c r="W59" s="245"/>
      <c r="X59" s="246"/>
      <c r="Y59" s="247"/>
      <c r="Z59" s="248"/>
      <c r="AA59" s="249"/>
      <c r="AB59" s="246"/>
      <c r="AC59" s="247"/>
      <c r="AD59" s="248"/>
      <c r="AE59" s="249"/>
      <c r="AF59" s="246"/>
      <c r="AG59" s="247"/>
      <c r="AH59" s="248"/>
      <c r="AI59" s="249"/>
      <c r="AJ59" s="246"/>
      <c r="AK59" s="247"/>
      <c r="AL59" s="248"/>
      <c r="AM59" s="249"/>
      <c r="AN59" s="246"/>
      <c r="AO59" s="247"/>
      <c r="AP59" s="248"/>
      <c r="AQ59" s="249"/>
      <c r="AR59" s="246"/>
      <c r="AS59" s="247"/>
      <c r="AT59" s="248"/>
      <c r="AU59" s="249"/>
      <c r="AV59" s="246"/>
      <c r="AW59" s="247"/>
      <c r="AX59" s="248"/>
      <c r="AY59" s="249"/>
      <c r="AZ59" s="246"/>
      <c r="BA59" s="247"/>
      <c r="BB59" s="248"/>
      <c r="BC59" s="249"/>
      <c r="BD59" s="246"/>
      <c r="BE59" s="247"/>
      <c r="BF59" s="248"/>
      <c r="BG59" s="249"/>
      <c r="BH59" s="246"/>
      <c r="BI59" s="247"/>
      <c r="BJ59" s="248"/>
      <c r="BK59" s="348"/>
      <c r="BL59" s="349"/>
      <c r="BM59" s="349"/>
      <c r="BN59" s="350"/>
      <c r="BO59" s="105" t="s">
        <v>21</v>
      </c>
      <c r="BP59" s="105"/>
      <c r="BQ59" s="105"/>
      <c r="BR59" s="105"/>
    </row>
    <row r="60" spans="1:70" ht="12" customHeight="1">
      <c r="A60" s="85"/>
      <c r="B60" s="88"/>
      <c r="C60" s="88"/>
      <c r="D60" s="88" t="s">
        <v>111</v>
      </c>
      <c r="E60" s="88"/>
      <c r="F60" s="88"/>
      <c r="G60" s="88"/>
      <c r="H60" s="88"/>
      <c r="I60" s="88"/>
      <c r="J60" s="88"/>
      <c r="K60" s="88"/>
      <c r="L60" s="90"/>
      <c r="M60" s="90"/>
      <c r="N60" s="90"/>
      <c r="O60" s="251"/>
      <c r="P60" s="252"/>
      <c r="Q60" s="253"/>
      <c r="R60" s="254"/>
      <c r="S60" s="255"/>
      <c r="T60" s="252"/>
      <c r="U60" s="253"/>
      <c r="V60" s="254"/>
      <c r="W60" s="249"/>
      <c r="X60" s="246"/>
      <c r="Y60" s="247"/>
      <c r="Z60" s="248"/>
      <c r="AA60" s="249"/>
      <c r="AB60" s="246"/>
      <c r="AC60" s="247"/>
      <c r="AD60" s="248"/>
      <c r="AE60" s="249"/>
      <c r="AF60" s="246"/>
      <c r="AG60" s="247"/>
      <c r="AH60" s="248"/>
      <c r="AI60" s="249"/>
      <c r="AJ60" s="246"/>
      <c r="AK60" s="247"/>
      <c r="AL60" s="248"/>
      <c r="AM60" s="249"/>
      <c r="AN60" s="246"/>
      <c r="AO60" s="247"/>
      <c r="AP60" s="248"/>
      <c r="AQ60" s="249"/>
      <c r="AR60" s="246"/>
      <c r="AS60" s="247"/>
      <c r="AT60" s="248"/>
      <c r="AU60" s="249"/>
      <c r="AV60" s="246"/>
      <c r="AW60" s="247"/>
      <c r="AX60" s="248"/>
      <c r="AY60" s="249"/>
      <c r="AZ60" s="246"/>
      <c r="BA60" s="247"/>
      <c r="BB60" s="248"/>
      <c r="BC60" s="249"/>
      <c r="BD60" s="246"/>
      <c r="BE60" s="247"/>
      <c r="BF60" s="248"/>
      <c r="BG60" s="249"/>
      <c r="BH60" s="246"/>
      <c r="BI60" s="247"/>
      <c r="BJ60" s="248"/>
      <c r="BK60" s="348"/>
      <c r="BL60" s="349"/>
      <c r="BM60" s="349"/>
      <c r="BN60" s="350"/>
      <c r="BO60" s="105" t="s">
        <v>21</v>
      </c>
      <c r="BP60" s="105"/>
      <c r="BQ60" s="105"/>
      <c r="BR60" s="105"/>
    </row>
    <row r="61" spans="1:70" ht="12" customHeight="1">
      <c r="A61" s="85"/>
      <c r="B61" s="88"/>
      <c r="C61" s="88"/>
      <c r="D61" s="88" t="s">
        <v>117</v>
      </c>
      <c r="E61" s="88"/>
      <c r="F61" s="88"/>
      <c r="G61" s="88"/>
      <c r="H61" s="88"/>
      <c r="I61" s="88"/>
      <c r="J61" s="88"/>
      <c r="K61" s="88"/>
      <c r="L61" s="90"/>
      <c r="M61" s="90"/>
      <c r="N61" s="90"/>
      <c r="O61" s="251"/>
      <c r="P61" s="252"/>
      <c r="Q61" s="253"/>
      <c r="R61" s="254"/>
      <c r="S61" s="255"/>
      <c r="T61" s="252"/>
      <c r="U61" s="253"/>
      <c r="V61" s="254"/>
      <c r="W61" s="249"/>
      <c r="X61" s="246"/>
      <c r="Y61" s="247"/>
      <c r="Z61" s="248"/>
      <c r="AA61" s="249"/>
      <c r="AB61" s="246"/>
      <c r="AC61" s="247"/>
      <c r="AD61" s="248"/>
      <c r="AE61" s="249"/>
      <c r="AF61" s="246"/>
      <c r="AG61" s="247"/>
      <c r="AH61" s="248"/>
      <c r="AI61" s="249"/>
      <c r="AJ61" s="246"/>
      <c r="AK61" s="247"/>
      <c r="AL61" s="248"/>
      <c r="AM61" s="249"/>
      <c r="AN61" s="246"/>
      <c r="AO61" s="247"/>
      <c r="AP61" s="248"/>
      <c r="AQ61" s="249"/>
      <c r="AR61" s="246"/>
      <c r="AS61" s="247"/>
      <c r="AT61" s="248"/>
      <c r="AU61" s="249"/>
      <c r="AV61" s="246"/>
      <c r="AW61" s="247"/>
      <c r="AX61" s="248"/>
      <c r="AY61" s="249"/>
      <c r="AZ61" s="246"/>
      <c r="BA61" s="247"/>
      <c r="BB61" s="248"/>
      <c r="BC61" s="249"/>
      <c r="BD61" s="246"/>
      <c r="BE61" s="247"/>
      <c r="BF61" s="248"/>
      <c r="BG61" s="249"/>
      <c r="BH61" s="246"/>
      <c r="BI61" s="247"/>
      <c r="BJ61" s="248"/>
      <c r="BK61" s="348"/>
      <c r="BL61" s="349"/>
      <c r="BM61" s="349"/>
      <c r="BN61" s="350"/>
      <c r="BO61" s="105" t="s">
        <v>21</v>
      </c>
      <c r="BP61" s="105"/>
      <c r="BQ61" s="105"/>
      <c r="BR61" s="105"/>
    </row>
    <row r="62" spans="1:70" ht="12" customHeight="1">
      <c r="A62" s="85"/>
      <c r="B62" s="88"/>
      <c r="C62" s="88"/>
      <c r="D62" s="88" t="s">
        <v>112</v>
      </c>
      <c r="E62" s="88"/>
      <c r="F62" s="88"/>
      <c r="G62" s="88"/>
      <c r="H62" s="88"/>
      <c r="I62" s="88"/>
      <c r="J62" s="88"/>
      <c r="K62" s="88"/>
      <c r="L62" s="88"/>
      <c r="M62" s="88"/>
      <c r="N62" s="88"/>
      <c r="O62" s="251"/>
      <c r="P62" s="252"/>
      <c r="Q62" s="253"/>
      <c r="R62" s="254"/>
      <c r="S62" s="255"/>
      <c r="T62" s="252"/>
      <c r="U62" s="253"/>
      <c r="V62" s="254"/>
      <c r="W62" s="249"/>
      <c r="X62" s="246"/>
      <c r="Y62" s="247"/>
      <c r="Z62" s="248"/>
      <c r="AA62" s="249"/>
      <c r="AB62" s="246"/>
      <c r="AC62" s="247"/>
      <c r="AD62" s="248"/>
      <c r="AE62" s="249"/>
      <c r="AF62" s="246"/>
      <c r="AG62" s="247"/>
      <c r="AH62" s="248"/>
      <c r="AI62" s="249"/>
      <c r="AJ62" s="246"/>
      <c r="AK62" s="247"/>
      <c r="AL62" s="248"/>
      <c r="AM62" s="249"/>
      <c r="AN62" s="246"/>
      <c r="AO62" s="247"/>
      <c r="AP62" s="248"/>
      <c r="AQ62" s="249"/>
      <c r="AR62" s="246"/>
      <c r="AS62" s="247"/>
      <c r="AT62" s="248"/>
      <c r="AU62" s="249"/>
      <c r="AV62" s="246"/>
      <c r="AW62" s="247"/>
      <c r="AX62" s="248"/>
      <c r="AY62" s="249"/>
      <c r="AZ62" s="246"/>
      <c r="BA62" s="247"/>
      <c r="BB62" s="248"/>
      <c r="BC62" s="249"/>
      <c r="BD62" s="246"/>
      <c r="BE62" s="247"/>
      <c r="BF62" s="248"/>
      <c r="BG62" s="249"/>
      <c r="BH62" s="246"/>
      <c r="BI62" s="247"/>
      <c r="BJ62" s="248"/>
      <c r="BK62" s="348"/>
      <c r="BL62" s="349"/>
      <c r="BM62" s="349"/>
      <c r="BN62" s="350"/>
      <c r="BO62" s="105" t="s">
        <v>21</v>
      </c>
      <c r="BP62" s="105"/>
      <c r="BQ62" s="105"/>
      <c r="BR62" s="105"/>
    </row>
    <row r="63" spans="1:70" ht="12" customHeight="1">
      <c r="A63" s="85"/>
      <c r="B63" s="88"/>
      <c r="C63" s="88"/>
      <c r="D63" s="88" t="s">
        <v>113</v>
      </c>
      <c r="E63" s="88"/>
      <c r="F63" s="88"/>
      <c r="G63" s="88"/>
      <c r="H63" s="88"/>
      <c r="I63" s="88"/>
      <c r="J63" s="88"/>
      <c r="K63" s="88"/>
      <c r="L63" s="88"/>
      <c r="M63" s="88"/>
      <c r="N63" s="88"/>
      <c r="O63" s="251"/>
      <c r="P63" s="252"/>
      <c r="Q63" s="253"/>
      <c r="R63" s="254"/>
      <c r="S63" s="255"/>
      <c r="T63" s="252"/>
      <c r="U63" s="253"/>
      <c r="V63" s="254"/>
      <c r="W63" s="249"/>
      <c r="X63" s="246"/>
      <c r="Y63" s="247"/>
      <c r="Z63" s="248"/>
      <c r="AA63" s="249"/>
      <c r="AB63" s="246"/>
      <c r="AC63" s="247"/>
      <c r="AD63" s="248"/>
      <c r="AE63" s="249"/>
      <c r="AF63" s="246"/>
      <c r="AG63" s="247"/>
      <c r="AH63" s="248"/>
      <c r="AI63" s="249"/>
      <c r="AJ63" s="246"/>
      <c r="AK63" s="247"/>
      <c r="AL63" s="248"/>
      <c r="AM63" s="249"/>
      <c r="AN63" s="246"/>
      <c r="AO63" s="247"/>
      <c r="AP63" s="248"/>
      <c r="AQ63" s="249"/>
      <c r="AR63" s="246"/>
      <c r="AS63" s="247"/>
      <c r="AT63" s="248"/>
      <c r="AU63" s="249"/>
      <c r="AV63" s="246"/>
      <c r="AW63" s="247"/>
      <c r="AX63" s="248"/>
      <c r="AY63" s="249"/>
      <c r="AZ63" s="246"/>
      <c r="BA63" s="247"/>
      <c r="BB63" s="248"/>
      <c r="BC63" s="249"/>
      <c r="BD63" s="246"/>
      <c r="BE63" s="247"/>
      <c r="BF63" s="248"/>
      <c r="BG63" s="249"/>
      <c r="BH63" s="246"/>
      <c r="BI63" s="247"/>
      <c r="BJ63" s="248"/>
      <c r="BK63" s="348"/>
      <c r="BL63" s="349"/>
      <c r="BM63" s="349"/>
      <c r="BN63" s="350"/>
      <c r="BO63" s="105" t="s">
        <v>21</v>
      </c>
      <c r="BP63" s="105"/>
      <c r="BQ63" s="105"/>
      <c r="BR63" s="105"/>
    </row>
    <row r="64" spans="1:70" ht="3.75" customHeight="1">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XOE84f9anuybJ3UgpVRlSK07C+hh1pIOc0/hwtJQs6sSCMUM/qxYL1mqgkCMoCbR3lLEH8Kvm5aTaqsLX7MDsA==" saltValue="zs02A7cYWdxE9EeOfK6KNw==" spinCount="100000" sheet="1" formatCells="0"/>
  <mergeCells count="111">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B20:BC20"/>
    <mergeCell ref="N20:O20"/>
    <mergeCell ref="P20:Q20"/>
    <mergeCell ref="R20:S20"/>
    <mergeCell ref="T20:U20"/>
    <mergeCell ref="V20:W20"/>
    <mergeCell ref="Z20:AA20"/>
    <mergeCell ref="AB20:AC20"/>
    <mergeCell ref="AD20:AE20"/>
    <mergeCell ref="AF20:AG20"/>
    <mergeCell ref="X20:Y20"/>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62:BN62"/>
    <mergeCell ref="BK63:BN63"/>
    <mergeCell ref="BK55:BN55"/>
    <mergeCell ref="BK58:BN58"/>
    <mergeCell ref="BK59:BN59"/>
    <mergeCell ref="BK60:BN60"/>
    <mergeCell ref="BK61:BN61"/>
    <mergeCell ref="BK57:BN57"/>
    <mergeCell ref="BK45:BN45"/>
    <mergeCell ref="BK46:BN46"/>
  </mergeCells>
  <phoneticPr fontId="6"/>
  <dataValidations count="2">
    <dataValidation type="list" allowBlank="1" showInputMessage="1" showErrorMessage="1" sqref="AF8:AH12 AO8:AQ12 AW8:AY12 BF8:BH12">
      <formula1>$BV$1:$BV$12</formula1>
    </dataValidation>
    <dataValidation type="list" allowBlank="1" showInputMessage="1" showErrorMessage="1" sqref="AB8:AD12 BB8:BD12 AK8:AM12 AS8:AU12">
      <formula1>$BU$1:$BU$25</formula1>
    </dataValidation>
  </dataValidations>
  <printOptions horizontalCentered="1" verticalCentered="1"/>
  <pageMargins left="0.23622047244094491" right="0.23622047244094491" top="0.74803149606299213" bottom="0.74803149606299213" header="0.31496062992125984" footer="0.31496062992125984"/>
  <headerFooter differentFirst="1" alignWithMargins="0"/>
  <drawing r:id="rId2"/>
  <mc:AlternateContent>
    <mc:Choice Requires="x14">
      <controls>
        <mc:AlternateContent>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E190"/>
  <sheetViews>
    <sheetView view="pageBreakPreview" zoomScaleNormal="100" zoomScaleSheetLayoutView="100" workbookViewId="0">
      <selection activeCell="M13" sqref="M13"/>
    </sheetView>
  </sheetViews>
  <sheetFormatPr defaultRowHeight="12"/>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1" width="9.140625" style="1" hidden="1" customWidth="1"/>
    <col min="32" max="48" width="9.140625" style="1" customWidth="1"/>
    <col min="49" max="16384" width="9.140625" style="1"/>
  </cols>
  <sheetData>
    <row r="1" spans="1:27" ht="16.5" customHeight="1">
      <c r="A1" s="2"/>
      <c r="B1" s="16" t="s">
        <v>108</v>
      </c>
      <c r="C1" s="16"/>
      <c r="D1" s="16"/>
      <c r="E1" s="16"/>
      <c r="F1" s="16"/>
      <c r="G1" s="16"/>
      <c r="H1" s="16"/>
      <c r="I1" s="16"/>
      <c r="J1" s="16"/>
      <c r="K1" s="16"/>
      <c r="L1" s="16"/>
      <c r="M1" s="16"/>
      <c r="N1" s="16"/>
      <c r="O1" s="16"/>
      <c r="P1" s="16"/>
      <c r="Q1" s="16"/>
      <c r="R1" s="2"/>
    </row>
    <row r="2" spans="1:27">
      <c r="A2" s="2"/>
      <c r="B2" s="18"/>
      <c r="C2" s="18"/>
      <c r="D2" s="18"/>
      <c r="E2" s="18"/>
      <c r="F2" s="18"/>
      <c r="G2" s="18"/>
      <c r="H2" s="18"/>
      <c r="I2" s="18"/>
      <c r="J2" s="18"/>
      <c r="K2" s="18"/>
      <c r="L2" s="18"/>
      <c r="M2" s="18"/>
      <c r="N2" s="18"/>
      <c r="O2" s="18"/>
      <c r="P2" s="18"/>
      <c r="Q2" s="18"/>
      <c r="R2" s="3"/>
    </row>
    <row r="3" spans="1:27" ht="12.75">
      <c r="A3" s="2"/>
      <c r="B3" s="19"/>
      <c r="C3" s="18"/>
      <c r="D3" s="18"/>
      <c r="E3" s="32"/>
      <c r="F3" s="32"/>
      <c r="G3" s="32"/>
      <c r="H3" s="32"/>
      <c r="I3" s="32" t="s">
        <v>0</v>
      </c>
      <c r="J3" s="396" t="s">
        <v>140</v>
      </c>
      <c r="K3" s="397"/>
      <c r="L3" s="397"/>
      <c r="M3" s="397"/>
      <c r="N3" s="397"/>
      <c r="O3" s="397"/>
      <c r="P3" s="18"/>
      <c r="Q3" s="18"/>
      <c r="R3" s="3"/>
    </row>
    <row r="4" spans="1:27" ht="12.75">
      <c r="A4" s="2"/>
      <c r="B4" s="30"/>
      <c r="C4" s="2"/>
      <c r="D4" s="2"/>
      <c r="E4" s="28"/>
      <c r="F4" s="28"/>
      <c r="G4" s="28"/>
      <c r="H4" s="28"/>
      <c r="I4" s="28" t="s">
        <v>1</v>
      </c>
      <c r="J4" s="327" t="s">
        <v>141</v>
      </c>
      <c r="K4" s="328"/>
      <c r="L4" s="328"/>
      <c r="M4" s="328"/>
      <c r="N4" s="328"/>
      <c r="O4" s="328"/>
      <c r="P4" s="2"/>
      <c r="Q4" s="2"/>
      <c r="R4" s="2"/>
    </row>
    <row r="5" spans="1:27" ht="8.25" customHeight="1">
      <c r="A5" s="2"/>
      <c r="B5" s="30"/>
      <c r="C5" s="2"/>
      <c r="D5" s="2"/>
      <c r="E5" s="2"/>
      <c r="F5" s="2"/>
      <c r="G5" s="2"/>
      <c r="H5" s="2"/>
      <c r="I5" s="2"/>
      <c r="J5" s="2"/>
      <c r="K5" s="2"/>
      <c r="L5" s="2"/>
      <c r="M5" s="2"/>
      <c r="N5" s="2"/>
      <c r="O5" s="2"/>
      <c r="P5" s="2"/>
      <c r="Q5" s="2"/>
      <c r="R5" s="2"/>
    </row>
    <row r="6" spans="1:27" ht="12.95" customHeight="1">
      <c r="A6" s="2"/>
      <c r="B6" s="4" t="s">
        <v>2</v>
      </c>
      <c r="C6" s="4"/>
      <c r="D6" s="4"/>
      <c r="E6" s="4"/>
      <c r="F6" s="4"/>
      <c r="G6" s="4"/>
      <c r="H6" s="4"/>
      <c r="I6" s="4"/>
      <c r="J6" s="4"/>
      <c r="K6" s="4"/>
      <c r="L6" s="4"/>
      <c r="M6" s="4"/>
      <c r="N6" s="4"/>
      <c r="O6" s="4"/>
      <c r="P6" s="4"/>
      <c r="Q6" s="4"/>
      <c r="R6" s="2"/>
    </row>
    <row r="7" spans="1:27" ht="12.95" customHeight="1">
      <c r="A7" s="2"/>
      <c r="B7" s="6"/>
      <c r="C7" s="7"/>
      <c r="D7" s="7"/>
      <c r="E7" s="7"/>
      <c r="F7" s="7"/>
      <c r="G7" s="21"/>
      <c r="H7" s="21"/>
      <c r="I7" s="21" t="s">
        <v>3</v>
      </c>
      <c r="J7" s="224">
        <v>80</v>
      </c>
      <c r="K7" s="7" t="s">
        <v>19</v>
      </c>
      <c r="L7" s="7" t="s">
        <v>30</v>
      </c>
      <c r="M7" s="7"/>
      <c r="N7" s="7"/>
      <c r="O7" s="8"/>
      <c r="P7" s="4"/>
      <c r="Q7" s="4"/>
      <c r="R7" s="2"/>
      <c r="AA7" s="1" t="s">
        <v>43</v>
      </c>
    </row>
    <row r="8" spans="1:27" ht="12.95" customHeight="1">
      <c r="A8" s="2"/>
      <c r="B8" s="6"/>
      <c r="C8" s="7"/>
      <c r="D8" s="7"/>
      <c r="E8" s="7"/>
      <c r="F8" s="7"/>
      <c r="G8" s="24"/>
      <c r="H8" s="24"/>
      <c r="I8" s="24" t="s">
        <v>11</v>
      </c>
      <c r="J8" s="224">
        <v>3.3</v>
      </c>
      <c r="K8" s="7" t="s">
        <v>20</v>
      </c>
      <c r="L8" s="7" t="s">
        <v>31</v>
      </c>
      <c r="M8" s="7"/>
      <c r="N8" s="7"/>
      <c r="O8" s="8"/>
      <c r="P8" s="4"/>
      <c r="Q8" s="4"/>
      <c r="R8" s="2"/>
    </row>
    <row r="9" spans="1:27" ht="12.95" customHeight="1">
      <c r="A9" s="2"/>
      <c r="B9" s="6"/>
      <c r="C9" s="7"/>
      <c r="D9" s="7"/>
      <c r="E9" s="7"/>
      <c r="F9" s="7"/>
      <c r="G9" s="21"/>
      <c r="H9" s="21"/>
      <c r="I9" s="21" t="s">
        <v>4</v>
      </c>
      <c r="J9" s="224" t="s">
        <v>59</v>
      </c>
      <c r="K9" s="61" t="s">
        <v>60</v>
      </c>
      <c r="L9" s="7"/>
      <c r="M9" s="7"/>
      <c r="N9" s="7"/>
      <c r="O9" s="8"/>
      <c r="P9" s="4"/>
      <c r="Q9" s="4"/>
      <c r="R9" s="2"/>
    </row>
    <row r="10" spans="1:27" ht="6.75" customHeight="1">
      <c r="A10" s="2"/>
      <c r="B10" s="9"/>
      <c r="C10" s="4"/>
      <c r="D10" s="4"/>
      <c r="E10" s="4"/>
      <c r="F10" s="4"/>
      <c r="G10" s="4"/>
      <c r="H10" s="4"/>
      <c r="I10" s="4"/>
      <c r="J10" s="9"/>
      <c r="K10" s="4"/>
      <c r="L10" s="4"/>
      <c r="M10" s="4"/>
      <c r="N10" s="4"/>
      <c r="O10" s="10"/>
      <c r="P10" s="4"/>
      <c r="Q10" s="4"/>
      <c r="R10" s="2"/>
    </row>
    <row r="11" spans="1:27" ht="11.25" customHeight="1">
      <c r="A11" s="2"/>
      <c r="B11" s="9"/>
      <c r="C11" s="4"/>
      <c r="D11" s="4"/>
      <c r="E11" s="4"/>
      <c r="F11" s="4"/>
      <c r="G11" s="4"/>
      <c r="H11" s="4"/>
      <c r="I11" s="4"/>
      <c r="J11" s="336" t="s">
        <v>151</v>
      </c>
      <c r="K11" s="337"/>
      <c r="L11" s="338"/>
      <c r="M11" s="4"/>
      <c r="N11" s="4"/>
      <c r="O11" s="10"/>
      <c r="P11" s="4"/>
      <c r="Q11" s="4"/>
      <c r="R11" s="2"/>
    </row>
    <row r="12" spans="1:27" ht="12.75" customHeight="1">
      <c r="A12" s="2"/>
      <c r="B12" s="9"/>
      <c r="C12" s="4"/>
      <c r="D12" s="4"/>
      <c r="E12" s="4"/>
      <c r="F12" s="4"/>
      <c r="G12" s="4"/>
      <c r="H12" s="4"/>
      <c r="I12" s="4"/>
      <c r="J12" s="336"/>
      <c r="K12" s="337"/>
      <c r="L12" s="339"/>
      <c r="M12" s="5"/>
      <c r="N12" s="4"/>
      <c r="O12" s="10"/>
      <c r="P12" s="4"/>
      <c r="Q12" s="4"/>
      <c r="R12" s="2"/>
      <c r="AA12" s="1" t="s">
        <v>58</v>
      </c>
    </row>
    <row r="13" spans="1:27" ht="12.75" customHeight="1">
      <c r="A13" s="2"/>
      <c r="B13" s="9"/>
      <c r="C13" s="4"/>
      <c r="D13" s="4"/>
      <c r="E13" s="4"/>
      <c r="F13" s="4"/>
      <c r="G13" s="4"/>
      <c r="H13" s="4"/>
      <c r="I13" s="4"/>
      <c r="J13" s="45"/>
      <c r="K13" s="45" t="s">
        <v>13</v>
      </c>
      <c r="L13" s="119" t="s">
        <v>139</v>
      </c>
      <c r="M13" s="5"/>
      <c r="N13" s="4"/>
      <c r="O13" s="10"/>
      <c r="P13" s="4"/>
      <c r="Q13" s="4"/>
      <c r="R13" s="2"/>
      <c r="AA13" s="1" t="s">
        <v>59</v>
      </c>
    </row>
    <row r="14" spans="1:27" ht="12" customHeight="1">
      <c r="A14" s="2"/>
      <c r="B14" s="9"/>
      <c r="C14" s="4"/>
      <c r="D14" s="4"/>
      <c r="E14" s="4"/>
      <c r="F14" s="4"/>
      <c r="G14" s="4"/>
      <c r="H14" s="4"/>
      <c r="I14" s="4"/>
      <c r="J14" s="45"/>
      <c r="K14" s="45" t="s">
        <v>15</v>
      </c>
      <c r="L14" s="119" t="s">
        <v>139</v>
      </c>
      <c r="M14" s="5"/>
      <c r="N14" s="4"/>
      <c r="O14" s="10"/>
      <c r="P14" s="4"/>
      <c r="Q14" s="4"/>
      <c r="R14" s="2"/>
    </row>
    <row r="15" spans="1:27" ht="12" customHeight="1">
      <c r="A15" s="2"/>
      <c r="B15" s="35"/>
      <c r="C15" s="33"/>
      <c r="D15" s="4"/>
      <c r="E15" s="4"/>
      <c r="F15" s="4"/>
      <c r="G15" s="4"/>
      <c r="H15" s="20"/>
      <c r="I15" s="20" t="s">
        <v>126</v>
      </c>
      <c r="J15" s="45"/>
      <c r="K15" s="45" t="s">
        <v>14</v>
      </c>
      <c r="L15" s="119" t="s">
        <v>139</v>
      </c>
      <c r="M15" s="5"/>
      <c r="N15" s="4"/>
      <c r="O15" s="10"/>
      <c r="P15" s="4"/>
      <c r="Q15" s="4"/>
      <c r="R15" s="2"/>
    </row>
    <row r="16" spans="1:27" ht="12" customHeight="1">
      <c r="A16" s="2"/>
      <c r="B16" s="36"/>
      <c r="C16" s="34"/>
      <c r="D16" s="4"/>
      <c r="E16" s="4"/>
      <c r="F16" s="4"/>
      <c r="G16" s="4"/>
      <c r="H16" s="31"/>
      <c r="I16" s="31"/>
      <c r="J16" s="45"/>
      <c r="K16" s="45" t="s">
        <v>16</v>
      </c>
      <c r="L16" s="119" t="s">
        <v>139</v>
      </c>
      <c r="M16" s="5"/>
      <c r="N16" s="4"/>
      <c r="O16" s="10"/>
      <c r="P16" s="4"/>
      <c r="Q16" s="4"/>
      <c r="R16" s="2"/>
    </row>
    <row r="17" spans="1:18" ht="12" customHeight="1">
      <c r="A17" s="2"/>
      <c r="B17" s="9"/>
      <c r="C17" s="4"/>
      <c r="D17" s="4"/>
      <c r="E17" s="4"/>
      <c r="F17" s="4"/>
      <c r="G17" s="4"/>
      <c r="H17" s="4"/>
      <c r="I17" s="4"/>
      <c r="J17" s="45"/>
      <c r="K17" s="45" t="s">
        <v>17</v>
      </c>
      <c r="L17" s="119" t="s">
        <v>139</v>
      </c>
      <c r="M17" s="5"/>
      <c r="N17" s="4"/>
      <c r="O17" s="10"/>
      <c r="P17" s="4"/>
      <c r="Q17" s="4"/>
      <c r="R17" s="2"/>
    </row>
    <row r="18" spans="1:18" ht="12" customHeight="1">
      <c r="A18" s="2"/>
      <c r="B18" s="9"/>
      <c r="C18" s="4"/>
      <c r="D18" s="4"/>
      <c r="E18" s="4"/>
      <c r="F18" s="4"/>
      <c r="G18" s="4"/>
      <c r="H18" s="4"/>
      <c r="I18" s="4"/>
      <c r="J18" s="45"/>
      <c r="K18" s="45" t="s">
        <v>18</v>
      </c>
      <c r="L18" s="119" t="s">
        <v>139</v>
      </c>
      <c r="M18" s="5"/>
      <c r="N18" s="4"/>
      <c r="O18" s="10"/>
      <c r="P18" s="4"/>
      <c r="Q18" s="4"/>
      <c r="R18" s="2"/>
    </row>
    <row r="19" spans="1:18" ht="6" customHeight="1">
      <c r="A19" s="2"/>
      <c r="B19" s="9"/>
      <c r="C19" s="4"/>
      <c r="D19" s="4"/>
      <c r="E19" s="4"/>
      <c r="F19" s="4"/>
      <c r="G19" s="4"/>
      <c r="H19" s="4"/>
      <c r="I19" s="4"/>
      <c r="J19" s="9"/>
      <c r="K19" s="4"/>
      <c r="L19" s="4"/>
      <c r="M19" s="4"/>
      <c r="N19" s="4"/>
      <c r="O19" s="10"/>
      <c r="P19" s="4"/>
      <c r="Q19" s="4"/>
      <c r="R19" s="2"/>
    </row>
    <row r="20" spans="1:18" ht="12.95" customHeight="1">
      <c r="A20" s="2"/>
      <c r="B20" s="6"/>
      <c r="C20" s="7"/>
      <c r="D20" s="7"/>
      <c r="E20" s="7"/>
      <c r="F20" s="7"/>
      <c r="G20" s="7"/>
      <c r="H20" s="21"/>
      <c r="I20" s="21" t="s">
        <v>5</v>
      </c>
      <c r="J20" s="342" t="s">
        <v>142</v>
      </c>
      <c r="K20" s="328"/>
      <c r="L20" s="328"/>
      <c r="M20" s="328"/>
      <c r="N20" s="328"/>
      <c r="O20" s="343"/>
      <c r="P20" s="4"/>
      <c r="Q20" s="4"/>
      <c r="R20" s="2"/>
    </row>
    <row r="21" spans="1:18" ht="12.95" customHeight="1">
      <c r="A21" s="2"/>
      <c r="B21" s="12"/>
      <c r="C21" s="127" t="s">
        <v>129</v>
      </c>
      <c r="D21" s="12"/>
      <c r="E21" s="12"/>
      <c r="F21" s="12"/>
      <c r="G21" s="12"/>
      <c r="H21" s="12"/>
      <c r="I21" s="12"/>
      <c r="J21" s="12"/>
      <c r="K21" s="12"/>
      <c r="L21" s="12"/>
      <c r="M21" s="4"/>
      <c r="N21" s="4"/>
      <c r="O21" s="4"/>
      <c r="P21" s="4"/>
      <c r="Q21" s="4"/>
      <c r="R21" s="2"/>
    </row>
    <row r="22" spans="1:18" ht="12.95" customHeight="1">
      <c r="A22" s="2"/>
      <c r="B22" s="4"/>
      <c r="C22" s="128"/>
      <c r="D22" s="4"/>
      <c r="E22" s="4"/>
      <c r="F22" s="4"/>
      <c r="G22" s="4"/>
      <c r="H22" s="4"/>
      <c r="I22" s="4"/>
      <c r="J22" s="4"/>
      <c r="K22" s="4"/>
      <c r="L22" s="4"/>
      <c r="M22" s="4"/>
      <c r="N22" s="4"/>
      <c r="O22" s="4"/>
      <c r="P22" s="4"/>
      <c r="Q22" s="4"/>
      <c r="R22" s="2"/>
    </row>
    <row r="23" spans="1:18" ht="12.95" customHeight="1">
      <c r="A23" s="2"/>
      <c r="B23" s="4" t="s">
        <v>12</v>
      </c>
      <c r="C23" s="4"/>
      <c r="D23" s="4"/>
      <c r="E23" s="4"/>
      <c r="F23" s="4"/>
      <c r="G23" s="4"/>
      <c r="H23" s="4"/>
      <c r="I23" s="4"/>
      <c r="J23" s="4"/>
      <c r="K23" s="4"/>
      <c r="L23" s="4"/>
      <c r="M23" s="4"/>
      <c r="N23" s="4"/>
      <c r="O23" s="4"/>
      <c r="P23" s="4"/>
      <c r="Q23" s="4"/>
      <c r="R23" s="2"/>
    </row>
    <row r="24" spans="1:18" ht="12.95" customHeight="1">
      <c r="A24" s="2"/>
      <c r="B24" s="6"/>
      <c r="C24" s="7"/>
      <c r="D24" s="7"/>
      <c r="E24" s="7"/>
      <c r="F24" s="7"/>
      <c r="G24" s="7"/>
      <c r="H24" s="7"/>
      <c r="I24" s="7"/>
      <c r="J24" s="29"/>
      <c r="K24" s="29"/>
      <c r="L24" s="29" t="s">
        <v>6</v>
      </c>
      <c r="M24" s="120">
        <v>56</v>
      </c>
      <c r="N24" s="29" t="s">
        <v>21</v>
      </c>
      <c r="O24" s="29" t="s">
        <v>35</v>
      </c>
      <c r="P24" s="46"/>
      <c r="Q24" s="20"/>
      <c r="R24" s="2"/>
    </row>
    <row r="25" spans="1:18" ht="12.95" customHeight="1">
      <c r="A25" s="2"/>
      <c r="B25" s="6"/>
      <c r="C25" s="7"/>
      <c r="D25" s="7"/>
      <c r="E25" s="7"/>
      <c r="F25" s="7"/>
      <c r="G25" s="7"/>
      <c r="H25" s="7"/>
      <c r="I25" s="7"/>
      <c r="J25" s="29"/>
      <c r="K25" s="29"/>
      <c r="L25" s="29" t="s">
        <v>10</v>
      </c>
      <c r="M25" s="120">
        <v>56</v>
      </c>
      <c r="N25" s="29" t="s">
        <v>21</v>
      </c>
      <c r="O25" s="29" t="s">
        <v>36</v>
      </c>
      <c r="P25" s="46"/>
      <c r="Q25" s="20"/>
      <c r="R25" s="2"/>
    </row>
    <row r="26" spans="1:18" ht="12.95" customHeight="1">
      <c r="A26" s="2"/>
      <c r="B26" s="6"/>
      <c r="C26" s="7"/>
      <c r="D26" s="7"/>
      <c r="E26" s="7"/>
      <c r="F26" s="7"/>
      <c r="G26" s="7"/>
      <c r="H26" s="7"/>
      <c r="I26" s="7"/>
      <c r="J26" s="29"/>
      <c r="K26" s="29"/>
      <c r="L26" s="29" t="s">
        <v>7</v>
      </c>
      <c r="M26" s="120">
        <v>56</v>
      </c>
      <c r="N26" s="29" t="s">
        <v>21</v>
      </c>
      <c r="O26" s="29" t="s">
        <v>37</v>
      </c>
      <c r="P26" s="46"/>
      <c r="Q26" s="20"/>
      <c r="R26" s="2"/>
    </row>
    <row r="27" spans="1:18" ht="12.95" customHeight="1">
      <c r="A27" s="2"/>
      <c r="B27" s="6"/>
      <c r="C27" s="7"/>
      <c r="D27" s="7"/>
      <c r="E27" s="7"/>
      <c r="F27" s="7"/>
      <c r="G27" s="7"/>
      <c r="H27" s="7"/>
      <c r="I27" s="7"/>
      <c r="J27" s="29"/>
      <c r="K27" s="29"/>
      <c r="L27" s="29" t="s">
        <v>61</v>
      </c>
      <c r="M27" s="120">
        <v>2</v>
      </c>
      <c r="N27" s="29" t="s">
        <v>22</v>
      </c>
      <c r="O27" s="29" t="s">
        <v>38</v>
      </c>
      <c r="P27" s="46"/>
      <c r="Q27" s="20"/>
      <c r="R27" s="2"/>
    </row>
    <row r="28" spans="1:18" ht="12.95" customHeight="1">
      <c r="A28" s="2"/>
      <c r="B28" s="6"/>
      <c r="C28" s="7"/>
      <c r="D28" s="7"/>
      <c r="E28" s="7"/>
      <c r="F28" s="7"/>
      <c r="G28" s="7"/>
      <c r="H28" s="7"/>
      <c r="I28" s="7"/>
      <c r="J28" s="42"/>
      <c r="K28" s="42"/>
      <c r="L28" s="29" t="s">
        <v>62</v>
      </c>
      <c r="M28" s="120">
        <v>2</v>
      </c>
      <c r="N28" s="29" t="s">
        <v>22</v>
      </c>
      <c r="O28" s="29" t="s">
        <v>39</v>
      </c>
      <c r="P28" s="46"/>
      <c r="Q28" s="20"/>
      <c r="R28" s="2"/>
    </row>
    <row r="29" spans="1:18" ht="12.95" customHeight="1">
      <c r="A29" s="2"/>
      <c r="B29" s="4"/>
      <c r="C29" s="4"/>
      <c r="D29" s="4"/>
      <c r="E29" s="4"/>
      <c r="F29" s="4"/>
      <c r="G29" s="4"/>
      <c r="H29" s="4"/>
      <c r="I29" s="4"/>
      <c r="J29" s="4"/>
      <c r="K29" s="4"/>
      <c r="L29" s="4"/>
      <c r="M29" s="4"/>
      <c r="N29" s="4"/>
      <c r="O29" s="4"/>
      <c r="P29" s="4"/>
      <c r="Q29" s="4"/>
      <c r="R29" s="2"/>
    </row>
    <row r="30" spans="1:18" ht="12.95" customHeight="1">
      <c r="A30" s="2"/>
      <c r="B30" s="4" t="s">
        <v>8</v>
      </c>
      <c r="C30" s="4"/>
      <c r="D30" s="4"/>
      <c r="E30" s="4"/>
      <c r="F30" s="4"/>
      <c r="G30" s="4"/>
      <c r="H30" s="4"/>
      <c r="I30" s="4"/>
      <c r="J30" s="4"/>
      <c r="K30" s="4"/>
      <c r="L30" s="4"/>
      <c r="M30" s="4"/>
      <c r="N30" s="4"/>
      <c r="O30" s="4"/>
      <c r="P30" s="4"/>
      <c r="Q30" s="4"/>
      <c r="R30" s="2"/>
    </row>
    <row r="31" spans="1:18" ht="11.25" customHeight="1">
      <c r="A31" s="2"/>
      <c r="B31" s="4"/>
      <c r="C31" s="5" t="s">
        <v>40</v>
      </c>
      <c r="D31" s="4"/>
      <c r="E31" s="4"/>
      <c r="F31" s="4"/>
      <c r="G31" s="4"/>
      <c r="H31" s="4"/>
      <c r="I31" s="4"/>
      <c r="J31" s="4"/>
      <c r="K31" s="4"/>
      <c r="L31" s="4"/>
      <c r="M31" s="4"/>
      <c r="N31" s="4"/>
      <c r="O31" s="4"/>
      <c r="P31" s="4"/>
      <c r="Q31" s="4"/>
      <c r="R31" s="2"/>
    </row>
    <row r="32" spans="1:18" ht="9.75" customHeight="1">
      <c r="A32" s="2"/>
      <c r="B32" s="4"/>
      <c r="C32" s="5"/>
      <c r="D32" s="4"/>
      <c r="E32" s="4"/>
      <c r="F32" s="4"/>
      <c r="G32" s="4"/>
      <c r="H32" s="4"/>
      <c r="I32" s="4"/>
      <c r="J32" s="4"/>
      <c r="K32" s="4"/>
      <c r="L32" s="4"/>
      <c r="M32" s="4"/>
      <c r="N32" s="4"/>
      <c r="O32" s="4"/>
      <c r="P32" s="4"/>
      <c r="Q32" s="4"/>
      <c r="R32" s="2"/>
    </row>
    <row r="33" spans="1:18" ht="12.95" customHeight="1">
      <c r="A33" s="2"/>
      <c r="B33" s="6"/>
      <c r="C33" s="7"/>
      <c r="D33" s="7"/>
      <c r="E33" s="7"/>
      <c r="F33" s="7"/>
      <c r="G33" s="8" t="s">
        <v>24</v>
      </c>
      <c r="H33" s="6"/>
      <c r="I33" s="29" t="s">
        <v>23</v>
      </c>
      <c r="J33" s="121">
        <v>138</v>
      </c>
      <c r="K33" s="7" t="s">
        <v>21</v>
      </c>
      <c r="L33" s="7" t="s">
        <v>34</v>
      </c>
      <c r="M33" s="7"/>
      <c r="N33" s="7"/>
      <c r="O33" s="8"/>
      <c r="P33" s="4"/>
      <c r="Q33" s="4"/>
      <c r="R33" s="2"/>
    </row>
    <row r="34" spans="1:18" ht="12.95" customHeight="1">
      <c r="A34" s="2"/>
      <c r="B34" s="14"/>
      <c r="C34" s="12"/>
      <c r="D34" s="12"/>
      <c r="E34" s="12"/>
      <c r="F34" s="25"/>
      <c r="G34" s="40" t="s">
        <v>29</v>
      </c>
      <c r="H34" s="14"/>
      <c r="I34" s="24" t="s">
        <v>23</v>
      </c>
      <c r="J34" s="122">
        <v>138</v>
      </c>
      <c r="K34" s="12" t="s">
        <v>21</v>
      </c>
      <c r="L34" s="12"/>
      <c r="M34" s="12"/>
      <c r="N34" s="12"/>
      <c r="O34" s="10"/>
      <c r="P34" s="4"/>
      <c r="Q34" s="4"/>
      <c r="R34" s="2"/>
    </row>
    <row r="35" spans="1:18" ht="12.95" customHeight="1">
      <c r="A35" s="2"/>
      <c r="B35" s="15"/>
      <c r="C35" s="11"/>
      <c r="D35" s="11"/>
      <c r="E35" s="11"/>
      <c r="F35" s="38"/>
      <c r="G35" s="39"/>
      <c r="H35" s="15"/>
      <c r="I35" s="38" t="s">
        <v>26</v>
      </c>
      <c r="J35" s="123">
        <v>0</v>
      </c>
      <c r="K35" s="11" t="s">
        <v>21</v>
      </c>
      <c r="L35" s="26" t="s">
        <v>27</v>
      </c>
      <c r="M35" s="92">
        <f>IFERROR(J34+J35,"")</f>
        <v>138</v>
      </c>
      <c r="N35" s="26" t="s">
        <v>21</v>
      </c>
      <c r="O35" s="10" t="s">
        <v>32</v>
      </c>
      <c r="P35" s="4"/>
      <c r="Q35" s="4"/>
      <c r="R35" s="2"/>
    </row>
    <row r="36" spans="1:18" ht="12.95" customHeight="1">
      <c r="A36" s="2"/>
      <c r="B36" s="15"/>
      <c r="C36" s="11"/>
      <c r="D36" s="11"/>
      <c r="E36" s="11"/>
      <c r="F36" s="38"/>
      <c r="G36" s="39" t="s">
        <v>25</v>
      </c>
      <c r="H36" s="11"/>
      <c r="I36" s="43" t="s">
        <v>23</v>
      </c>
      <c r="J36" s="121">
        <v>138</v>
      </c>
      <c r="K36" s="11" t="s">
        <v>21</v>
      </c>
      <c r="L36" s="11" t="s">
        <v>33</v>
      </c>
      <c r="M36" s="11"/>
      <c r="N36" s="11"/>
      <c r="O36" s="8"/>
      <c r="P36" s="9"/>
      <c r="Q36" s="4"/>
      <c r="R36" s="2"/>
    </row>
    <row r="37" spans="1:18" ht="12.95" customHeight="1">
      <c r="A37" s="2"/>
      <c r="B37" s="4"/>
      <c r="C37" s="4"/>
      <c r="D37" s="4"/>
      <c r="E37" s="4"/>
      <c r="F37" s="4"/>
      <c r="G37" s="4"/>
      <c r="H37" s="4"/>
      <c r="I37" s="37"/>
      <c r="J37" s="4"/>
      <c r="K37" s="4"/>
      <c r="L37" s="4"/>
      <c r="M37" s="4"/>
      <c r="N37" s="4"/>
      <c r="O37" s="4"/>
      <c r="P37" s="4"/>
      <c r="Q37" s="4"/>
      <c r="R37" s="2"/>
    </row>
    <row r="38" spans="1:18" ht="12.95" customHeight="1">
      <c r="A38" s="2"/>
      <c r="B38" s="4"/>
      <c r="C38" s="4"/>
      <c r="D38" s="4"/>
      <c r="E38" s="4"/>
      <c r="F38" s="4"/>
      <c r="G38" s="4"/>
      <c r="H38" s="4"/>
      <c r="I38" s="37"/>
      <c r="J38" s="4"/>
      <c r="K38" s="4"/>
      <c r="L38" s="4"/>
      <c r="M38" s="4"/>
      <c r="N38" s="4"/>
      <c r="O38" s="4"/>
      <c r="P38" s="4"/>
      <c r="Q38" s="4"/>
      <c r="R38" s="2"/>
    </row>
    <row r="39" spans="1:18" ht="12.95" customHeight="1">
      <c r="A39" s="2"/>
      <c r="B39" s="4" t="s">
        <v>9</v>
      </c>
      <c r="C39" s="4"/>
      <c r="D39" s="4"/>
      <c r="E39" s="4"/>
      <c r="F39" s="4"/>
      <c r="G39" s="4"/>
      <c r="H39" s="4"/>
      <c r="I39" s="4"/>
      <c r="J39" s="4"/>
      <c r="K39" s="4"/>
      <c r="L39" s="4"/>
      <c r="M39" s="4"/>
      <c r="N39" s="4"/>
      <c r="O39" s="4"/>
      <c r="P39" s="4"/>
      <c r="Q39" s="4"/>
      <c r="R39" s="2"/>
    </row>
    <row r="40" spans="1:18" ht="12.95" customHeight="1">
      <c r="A40" s="2"/>
      <c r="B40" s="27" t="s">
        <v>53</v>
      </c>
      <c r="C40" s="13"/>
      <c r="D40" s="13"/>
      <c r="E40" s="13"/>
      <c r="F40" s="13"/>
      <c r="G40" s="13"/>
      <c r="H40" s="13"/>
      <c r="I40" s="23"/>
      <c r="J40" s="13"/>
      <c r="K40" s="57"/>
      <c r="L40" s="23"/>
      <c r="M40" s="13"/>
      <c r="N40" s="13"/>
      <c r="O40" s="13"/>
      <c r="P40" s="58" t="s">
        <v>57</v>
      </c>
      <c r="Q40" s="5"/>
      <c r="R40" s="2"/>
    </row>
    <row r="41" spans="1:18" ht="7.5" customHeight="1">
      <c r="A41" s="2"/>
      <c r="B41" s="17"/>
      <c r="C41" s="5"/>
      <c r="D41" s="5"/>
      <c r="E41" s="5"/>
      <c r="F41" s="5"/>
      <c r="G41" s="5"/>
      <c r="H41" s="5"/>
      <c r="I41" s="31"/>
      <c r="J41" s="5"/>
      <c r="K41" s="44"/>
      <c r="L41" s="31"/>
      <c r="M41" s="5"/>
      <c r="N41" s="5"/>
      <c r="O41" s="5"/>
      <c r="P41" s="59"/>
      <c r="Q41" s="5"/>
      <c r="R41" s="2"/>
    </row>
    <row r="42" spans="1:18" ht="12.95" customHeight="1">
      <c r="A42" s="2"/>
      <c r="B42" s="47" t="s">
        <v>28</v>
      </c>
      <c r="C42" s="62">
        <f>IF(ISNUMBER(J8),J8,"")</f>
        <v>3.3</v>
      </c>
      <c r="D42" s="37" t="s">
        <v>47</v>
      </c>
      <c r="E42" s="62">
        <f>IF(ISNUMBER(J7),J7,"")</f>
        <v>80</v>
      </c>
      <c r="F42" s="48" t="s">
        <v>41</v>
      </c>
      <c r="G42" s="48"/>
      <c r="H42" s="48"/>
      <c r="I42" s="37"/>
      <c r="J42" s="48"/>
      <c r="K42" s="44"/>
      <c r="L42" s="31"/>
      <c r="M42" s="5"/>
      <c r="N42" s="5"/>
      <c r="O42" s="5"/>
      <c r="P42" s="64" t="str">
        <f>IF(COUNT(C42,E42)=2,IF(C42&gt;=ROUNDUP(E42/40,0),"○",""),"")</f>
        <v>○</v>
      </c>
      <c r="Q42" s="5"/>
      <c r="R42" s="2"/>
    </row>
    <row r="43" spans="1:18" ht="9" customHeight="1">
      <c r="A43" s="2"/>
      <c r="B43" s="49"/>
      <c r="C43" s="48"/>
      <c r="D43" s="48"/>
      <c r="E43" s="48"/>
      <c r="F43" s="48"/>
      <c r="G43" s="5" t="s">
        <v>146</v>
      </c>
      <c r="H43" s="48"/>
      <c r="I43" s="48"/>
      <c r="J43" s="48"/>
      <c r="K43" s="4"/>
      <c r="L43" s="4"/>
      <c r="M43" s="4"/>
      <c r="N43" s="4"/>
      <c r="O43" s="4"/>
      <c r="P43" s="59"/>
      <c r="Q43" s="4"/>
      <c r="R43" s="2"/>
    </row>
    <row r="44" spans="1:18" ht="12.95" customHeight="1">
      <c r="A44" s="2"/>
      <c r="B44" s="27" t="s">
        <v>54</v>
      </c>
      <c r="C44" s="13"/>
      <c r="D44" s="52"/>
      <c r="E44" s="52"/>
      <c r="F44" s="52"/>
      <c r="G44" s="52"/>
      <c r="H44" s="52"/>
      <c r="I44" s="52"/>
      <c r="J44" s="52"/>
      <c r="K44" s="12"/>
      <c r="L44" s="12"/>
      <c r="M44" s="12"/>
      <c r="N44" s="12"/>
      <c r="O44" s="12"/>
      <c r="P44" s="58"/>
      <c r="Q44" s="4"/>
      <c r="R44" s="2"/>
    </row>
    <row r="45" spans="1:18" ht="8.25" customHeight="1">
      <c r="A45" s="2"/>
      <c r="B45" s="49"/>
      <c r="C45" s="48"/>
      <c r="D45" s="48"/>
      <c r="E45" s="48"/>
      <c r="F45" s="48"/>
      <c r="G45" s="48"/>
      <c r="H45" s="48"/>
      <c r="I45" s="37"/>
      <c r="J45" s="48"/>
      <c r="K45" s="44"/>
      <c r="L45" s="31"/>
      <c r="M45" s="5"/>
      <c r="N45" s="44"/>
      <c r="O45" s="31"/>
      <c r="P45" s="59"/>
      <c r="Q45" s="31"/>
      <c r="R45" s="2"/>
    </row>
    <row r="46" spans="1:18" ht="13.5" customHeight="1">
      <c r="A46" s="2"/>
      <c r="B46" s="47" t="s">
        <v>42</v>
      </c>
      <c r="C46" s="62">
        <f>IF(ISNUMBER(J33),J33,"")</f>
        <v>138</v>
      </c>
      <c r="D46" s="37" t="s">
        <v>48</v>
      </c>
      <c r="E46" s="62">
        <f>IF(ISNUMBER(M24),M24,"")</f>
        <v>56</v>
      </c>
      <c r="F46" s="48"/>
      <c r="G46" s="48"/>
      <c r="H46" s="48"/>
      <c r="I46" s="48"/>
      <c r="J46" s="50"/>
      <c r="K46" s="41"/>
      <c r="L46" s="4"/>
      <c r="M46" s="4"/>
      <c r="N46" s="44"/>
      <c r="O46" s="31"/>
      <c r="P46" s="64" t="str">
        <f>IF(COUNT(C46,E46)=2,IF(C46&gt;=E46,"○",""),"")</f>
        <v>○</v>
      </c>
      <c r="Q46" s="31"/>
      <c r="R46" s="2"/>
    </row>
    <row r="47" spans="1:18" ht="9" customHeight="1">
      <c r="A47" s="2"/>
      <c r="B47" s="53"/>
      <c r="C47" s="54"/>
      <c r="D47" s="54"/>
      <c r="E47" s="54"/>
      <c r="F47" s="54"/>
      <c r="G47" s="22" t="s">
        <v>147</v>
      </c>
      <c r="H47" s="38"/>
      <c r="I47" s="38"/>
      <c r="J47" s="54"/>
      <c r="K47" s="55"/>
      <c r="L47" s="26"/>
      <c r="M47" s="11"/>
      <c r="N47" s="55"/>
      <c r="O47" s="11"/>
      <c r="P47" s="60"/>
      <c r="Q47" s="20"/>
      <c r="R47" s="2"/>
    </row>
    <row r="48" spans="1:18" ht="12.95" customHeight="1">
      <c r="A48" s="2"/>
      <c r="B48" s="17" t="s">
        <v>56</v>
      </c>
      <c r="C48" s="5"/>
      <c r="D48" s="48"/>
      <c r="E48" s="48"/>
      <c r="F48" s="48"/>
      <c r="G48" s="48"/>
      <c r="H48" s="37"/>
      <c r="I48" s="37"/>
      <c r="J48" s="48"/>
      <c r="K48" s="41"/>
      <c r="L48" s="20"/>
      <c r="M48" s="4"/>
      <c r="N48" s="41"/>
      <c r="O48" s="4"/>
      <c r="P48" s="58"/>
      <c r="Q48" s="20"/>
      <c r="R48" s="2"/>
    </row>
    <row r="49" spans="1:18" ht="8.25" customHeight="1">
      <c r="A49" s="2"/>
      <c r="B49" s="49"/>
      <c r="C49" s="48"/>
      <c r="D49" s="48"/>
      <c r="E49" s="48"/>
      <c r="F49" s="48"/>
      <c r="G49" s="48"/>
      <c r="H49" s="37"/>
      <c r="I49" s="37"/>
      <c r="J49" s="48"/>
      <c r="K49" s="41"/>
      <c r="L49" s="20"/>
      <c r="M49" s="4"/>
      <c r="N49" s="41"/>
      <c r="O49" s="4"/>
      <c r="P49" s="59"/>
      <c r="Q49" s="20"/>
      <c r="R49" s="2"/>
    </row>
    <row r="50" spans="1:18" ht="12.95" customHeight="1">
      <c r="A50" s="2"/>
      <c r="B50" s="47" t="s">
        <v>45</v>
      </c>
      <c r="C50" s="62">
        <f>IF(ISNUMBER(M35),M35,"")</f>
        <v>138</v>
      </c>
      <c r="D50" s="37" t="s">
        <v>49</v>
      </c>
      <c r="E50" s="62">
        <f>IF(ISNUMBER(M27),M27,"")</f>
        <v>2</v>
      </c>
      <c r="F50" s="51" t="s">
        <v>44</v>
      </c>
      <c r="G50" s="62">
        <f>IF(COUNT(C50,E50)=2,C50/E50,"")</f>
        <v>69</v>
      </c>
      <c r="H50" s="37" t="s">
        <v>50</v>
      </c>
      <c r="I50" s="63">
        <f>IF(ISNUMBER(M25),M25,"")</f>
        <v>56</v>
      </c>
      <c r="J50" s="48"/>
      <c r="K50" s="4"/>
      <c r="L50" s="20"/>
      <c r="M50" s="4"/>
      <c r="N50" s="4"/>
      <c r="O50" s="4"/>
      <c r="P50" s="64" t="str">
        <f>IF(COUNT(G50,I50)=2,IF(G50&gt;=I50,"○",""),"")</f>
        <v>○</v>
      </c>
      <c r="Q50" s="4"/>
      <c r="R50" s="2"/>
    </row>
    <row r="51" spans="1:18" ht="9" customHeight="1">
      <c r="A51" s="2"/>
      <c r="B51" s="47"/>
      <c r="C51" s="48"/>
      <c r="D51" s="48"/>
      <c r="E51" s="48"/>
      <c r="F51" s="48"/>
      <c r="G51" s="48"/>
      <c r="H51" s="37"/>
      <c r="I51" s="37"/>
      <c r="J51" s="5" t="s">
        <v>148</v>
      </c>
      <c r="K51" s="41"/>
      <c r="L51" s="20"/>
      <c r="M51" s="4"/>
      <c r="N51" s="4"/>
      <c r="O51" s="4"/>
      <c r="P51" s="60"/>
      <c r="Q51" s="20"/>
      <c r="R51" s="2"/>
    </row>
    <row r="52" spans="1:18" ht="12.95" customHeight="1">
      <c r="A52" s="2"/>
      <c r="B52" s="27" t="s">
        <v>55</v>
      </c>
      <c r="C52" s="13"/>
      <c r="D52" s="52"/>
      <c r="E52" s="52"/>
      <c r="F52" s="52"/>
      <c r="G52" s="52"/>
      <c r="H52" s="25"/>
      <c r="I52" s="25"/>
      <c r="J52" s="52"/>
      <c r="K52" s="56"/>
      <c r="L52" s="24"/>
      <c r="M52" s="12"/>
      <c r="N52" s="12"/>
      <c r="O52" s="12"/>
      <c r="P52" s="58"/>
      <c r="Q52" s="20"/>
      <c r="R52" s="2"/>
    </row>
    <row r="53" spans="1:18" ht="8.25" customHeight="1">
      <c r="A53" s="2"/>
      <c r="B53" s="47"/>
      <c r="C53" s="48"/>
      <c r="D53" s="48"/>
      <c r="E53" s="48"/>
      <c r="F53" s="48"/>
      <c r="G53" s="48"/>
      <c r="H53" s="48"/>
      <c r="I53" s="48"/>
      <c r="J53" s="48"/>
      <c r="K53" s="4"/>
      <c r="L53" s="4"/>
      <c r="M53" s="4"/>
      <c r="N53" s="4"/>
      <c r="O53" s="4"/>
      <c r="P53" s="59"/>
      <c r="Q53" s="4"/>
      <c r="R53" s="2"/>
    </row>
    <row r="54" spans="1:18" ht="12.95" customHeight="1">
      <c r="A54" s="2"/>
      <c r="B54" s="47" t="s">
        <v>46</v>
      </c>
      <c r="C54" s="62">
        <f>IF(ISNUMBER(J36),J36,"")</f>
        <v>138</v>
      </c>
      <c r="D54" s="37" t="s">
        <v>51</v>
      </c>
      <c r="E54" s="62">
        <f>IF(ISNUMBER(M28),M28,"")</f>
        <v>2</v>
      </c>
      <c r="F54" s="51" t="s">
        <v>44</v>
      </c>
      <c r="G54" s="62">
        <f>IF(COUNT(C54,E54)=2,C54/E54,"")</f>
        <v>69</v>
      </c>
      <c r="H54" s="37" t="s">
        <v>52</v>
      </c>
      <c r="I54" s="62">
        <f>IF(ISNUMBER(M26),M26,"")</f>
        <v>56</v>
      </c>
      <c r="J54" s="48"/>
      <c r="K54" s="4"/>
      <c r="L54" s="4"/>
      <c r="M54" s="4"/>
      <c r="N54" s="4"/>
      <c r="O54" s="4"/>
      <c r="P54" s="64" t="str">
        <f>IF(COUNT(G54,I54)=2,IF(G54&gt;=I54,"○",""),"")</f>
        <v>○</v>
      </c>
      <c r="Q54" s="4"/>
      <c r="R54" s="2"/>
    </row>
    <row r="55" spans="1:18" ht="9" customHeight="1">
      <c r="A55" s="2"/>
      <c r="B55" s="15"/>
      <c r="C55" s="11"/>
      <c r="D55" s="11"/>
      <c r="E55" s="11"/>
      <c r="F55" s="11"/>
      <c r="G55" s="11"/>
      <c r="H55" s="11"/>
      <c r="I55" s="11"/>
      <c r="J55" s="22" t="s">
        <v>149</v>
      </c>
      <c r="K55" s="11"/>
      <c r="L55" s="11"/>
      <c r="M55" s="11"/>
      <c r="N55" s="11"/>
      <c r="O55" s="11"/>
      <c r="P55" s="60"/>
      <c r="Q55" s="4"/>
      <c r="R55" s="2"/>
    </row>
    <row r="56" spans="1:18" ht="12.95" customHeight="1">
      <c r="A56" s="2"/>
      <c r="B56" s="12"/>
      <c r="C56" s="12"/>
      <c r="D56" s="12"/>
      <c r="E56" s="12"/>
      <c r="F56" s="12"/>
      <c r="G56" s="12"/>
      <c r="H56" s="12"/>
      <c r="I56" s="12"/>
      <c r="J56" s="12"/>
      <c r="K56" s="12"/>
      <c r="L56" s="12"/>
      <c r="M56" s="12"/>
      <c r="N56" s="12"/>
      <c r="O56" s="12"/>
      <c r="P56" s="12"/>
      <c r="Q56" s="4"/>
      <c r="R56" s="2"/>
    </row>
    <row r="57" spans="1:18" ht="12.95" customHeight="1">
      <c r="A57" s="2"/>
      <c r="B57" s="4"/>
      <c r="C57" s="4"/>
      <c r="D57" s="4"/>
      <c r="E57" s="4"/>
      <c r="F57" s="4"/>
      <c r="G57" s="4"/>
      <c r="H57" s="4"/>
      <c r="I57" s="4"/>
      <c r="J57" s="4"/>
      <c r="K57" s="4"/>
      <c r="L57" s="4"/>
      <c r="M57" s="4"/>
      <c r="N57" s="4"/>
      <c r="O57" s="4"/>
      <c r="P57" s="4"/>
      <c r="Q57" s="4"/>
      <c r="R57" s="2"/>
    </row>
    <row r="58" spans="1:18" ht="12.95" customHeight="1">
      <c r="A58" s="2"/>
      <c r="B58" s="4"/>
      <c r="C58" s="4"/>
      <c r="D58" s="4"/>
      <c r="E58" s="4"/>
      <c r="F58" s="4"/>
      <c r="G58" s="4"/>
      <c r="H58" s="4"/>
      <c r="I58" s="4"/>
      <c r="J58" s="4"/>
      <c r="K58" s="4"/>
      <c r="L58" s="4"/>
      <c r="M58" s="4"/>
      <c r="N58" s="4"/>
      <c r="O58" s="4"/>
      <c r="P58" s="4"/>
      <c r="Q58" s="4"/>
      <c r="R58" s="2"/>
    </row>
    <row r="59" spans="1:18" ht="12.95" customHeight="1">
      <c r="A59" s="2"/>
      <c r="B59" s="4"/>
      <c r="C59" s="4"/>
      <c r="D59" s="4"/>
      <c r="E59" s="4"/>
      <c r="F59" s="4"/>
      <c r="G59" s="4"/>
      <c r="H59" s="4"/>
      <c r="I59" s="4"/>
      <c r="J59" s="4"/>
      <c r="K59" s="4"/>
      <c r="L59" s="4"/>
      <c r="M59" s="4"/>
      <c r="N59" s="4"/>
      <c r="O59" s="4"/>
      <c r="P59" s="4"/>
      <c r="Q59" s="4"/>
      <c r="R59" s="2"/>
    </row>
    <row r="60" spans="1:18" ht="12.95" customHeight="1">
      <c r="A60" s="2"/>
      <c r="B60" s="4"/>
      <c r="C60" s="4"/>
      <c r="D60" s="4"/>
      <c r="E60" s="4"/>
      <c r="F60" s="4"/>
      <c r="G60" s="4"/>
      <c r="H60" s="4"/>
      <c r="I60" s="4"/>
      <c r="J60" s="4"/>
      <c r="K60" s="4"/>
      <c r="L60" s="4"/>
      <c r="M60" s="4"/>
      <c r="N60" s="4"/>
      <c r="O60" s="4"/>
      <c r="P60" s="4"/>
      <c r="Q60" s="4"/>
      <c r="R60" s="2"/>
    </row>
    <row r="61" spans="1:18" ht="12.95" customHeight="1">
      <c r="A61" s="2"/>
      <c r="B61" s="4"/>
      <c r="C61" s="4"/>
      <c r="D61" s="4"/>
      <c r="E61" s="4"/>
      <c r="F61" s="4"/>
      <c r="G61" s="4"/>
      <c r="H61" s="4"/>
      <c r="I61" s="4"/>
      <c r="J61" s="4"/>
      <c r="K61" s="4"/>
      <c r="L61" s="4"/>
      <c r="M61" s="4"/>
      <c r="N61" s="4"/>
      <c r="O61" s="4"/>
      <c r="P61" s="4"/>
      <c r="Q61" s="4"/>
      <c r="R61" s="2"/>
    </row>
    <row r="62" spans="1:18" ht="12.95" customHeight="1">
      <c r="A62" s="2"/>
      <c r="B62" s="4"/>
      <c r="C62" s="4"/>
      <c r="D62" s="4"/>
      <c r="E62" s="4"/>
      <c r="F62" s="4"/>
      <c r="G62" s="4"/>
      <c r="H62" s="4"/>
      <c r="I62" s="4"/>
      <c r="J62" s="4"/>
      <c r="K62" s="4"/>
      <c r="L62" s="4"/>
      <c r="M62" s="4"/>
      <c r="N62" s="4"/>
      <c r="O62" s="4"/>
      <c r="P62" s="4"/>
      <c r="Q62" s="4"/>
      <c r="R62" s="2"/>
    </row>
    <row r="63" spans="1:18" ht="12.95" customHeight="1">
      <c r="A63" s="2"/>
      <c r="B63" s="4"/>
      <c r="C63" s="4"/>
      <c r="D63" s="4"/>
      <c r="E63" s="4"/>
      <c r="F63" s="4"/>
      <c r="G63" s="4"/>
      <c r="H63" s="4"/>
      <c r="I63" s="4"/>
      <c r="J63" s="4"/>
      <c r="K63" s="4"/>
      <c r="L63" s="4"/>
      <c r="M63" s="4"/>
      <c r="N63" s="4"/>
      <c r="O63" s="4"/>
      <c r="P63" s="4"/>
      <c r="Q63" s="4"/>
      <c r="R63" s="2"/>
    </row>
    <row r="64" spans="1:18" ht="12.95" customHeight="1">
      <c r="A64" s="2"/>
      <c r="B64" s="4"/>
      <c r="C64" s="4"/>
      <c r="D64" s="4"/>
      <c r="E64" s="4"/>
      <c r="F64" s="4"/>
      <c r="G64" s="4"/>
      <c r="H64" s="4"/>
      <c r="I64" s="4"/>
      <c r="J64" s="4"/>
      <c r="K64" s="4"/>
      <c r="L64" s="4"/>
      <c r="M64" s="4"/>
      <c r="N64" s="4"/>
      <c r="O64" s="4"/>
      <c r="P64" s="4"/>
      <c r="Q64" s="4"/>
      <c r="R64" s="2"/>
    </row>
    <row r="65" spans="1:18" ht="12.95" customHeight="1">
      <c r="A65" s="2"/>
      <c r="B65" s="4"/>
      <c r="C65" s="4"/>
      <c r="D65" s="4"/>
      <c r="E65" s="4"/>
      <c r="F65" s="4"/>
      <c r="G65" s="4"/>
      <c r="H65" s="4"/>
      <c r="I65" s="4"/>
      <c r="J65" s="4"/>
      <c r="K65" s="4"/>
      <c r="L65" s="4"/>
      <c r="M65" s="4"/>
      <c r="N65" s="4"/>
      <c r="O65" s="4"/>
      <c r="P65" s="4"/>
      <c r="Q65" s="4"/>
      <c r="R65" s="2"/>
    </row>
    <row r="66" spans="1:18" ht="12.95" customHeight="1">
      <c r="A66" s="2"/>
      <c r="B66" s="4"/>
      <c r="C66" s="4"/>
      <c r="D66" s="4"/>
      <c r="E66" s="4"/>
      <c r="F66" s="4"/>
      <c r="G66" s="4"/>
      <c r="H66" s="4"/>
      <c r="I66" s="4"/>
      <c r="J66" s="4"/>
      <c r="K66" s="4"/>
      <c r="L66" s="4"/>
      <c r="M66" s="4"/>
      <c r="N66" s="4"/>
      <c r="O66" s="4"/>
      <c r="P66" s="4"/>
      <c r="Q66" s="4"/>
      <c r="R66" s="2"/>
    </row>
    <row r="67" spans="1:18" ht="12.95" customHeight="1">
      <c r="A67" s="2"/>
      <c r="B67" s="4" t="s">
        <v>63</v>
      </c>
      <c r="C67" s="4"/>
      <c r="D67" s="4"/>
      <c r="E67" s="4"/>
      <c r="F67" s="4"/>
      <c r="G67" s="4"/>
      <c r="H67" s="4"/>
      <c r="I67" s="4"/>
      <c r="J67" s="4"/>
      <c r="K67" s="4"/>
      <c r="L67" s="4"/>
      <c r="M67" s="4"/>
      <c r="N67" s="4"/>
      <c r="O67" s="4"/>
      <c r="P67" s="4"/>
      <c r="Q67" s="4"/>
      <c r="R67" s="2"/>
    </row>
    <row r="68" spans="1:18" ht="12.95" customHeight="1">
      <c r="A68" s="2"/>
      <c r="B68" s="4"/>
      <c r="C68" s="4"/>
      <c r="D68" s="4"/>
      <c r="E68" s="4"/>
      <c r="F68" s="4"/>
      <c r="G68" s="4"/>
      <c r="H68" s="4"/>
      <c r="I68" s="4"/>
      <c r="J68" s="4"/>
      <c r="K68" s="4"/>
      <c r="L68" s="4"/>
      <c r="M68" s="4"/>
      <c r="N68" s="4"/>
      <c r="O68" s="4"/>
      <c r="P68" s="4"/>
      <c r="Q68" s="104" t="s">
        <v>98</v>
      </c>
      <c r="R68" s="2"/>
    </row>
    <row r="69" spans="1:18" ht="35.25" customHeight="1">
      <c r="A69" s="105"/>
      <c r="B69" s="106">
        <v>1</v>
      </c>
      <c r="C69" s="329" t="s">
        <v>95</v>
      </c>
      <c r="D69" s="330"/>
      <c r="E69" s="330"/>
      <c r="F69" s="330"/>
      <c r="G69" s="330"/>
      <c r="H69" s="330"/>
      <c r="I69" s="330"/>
      <c r="J69" s="330"/>
      <c r="K69" s="330"/>
      <c r="L69" s="330"/>
      <c r="M69" s="330"/>
      <c r="N69" s="330"/>
      <c r="O69" s="330"/>
      <c r="P69" s="330"/>
      <c r="Q69" s="107"/>
      <c r="R69" s="85"/>
    </row>
    <row r="70" spans="1:18" ht="12.75">
      <c r="A70" s="105"/>
      <c r="B70" s="108" t="s">
        <v>67</v>
      </c>
      <c r="C70" s="331" t="s">
        <v>68</v>
      </c>
      <c r="D70" s="335"/>
      <c r="E70" s="335"/>
      <c r="F70" s="335"/>
      <c r="G70" s="335"/>
      <c r="H70" s="335"/>
      <c r="I70" s="335"/>
      <c r="J70" s="335"/>
      <c r="K70" s="335"/>
      <c r="L70" s="335"/>
      <c r="M70" s="335"/>
      <c r="N70" s="335"/>
      <c r="O70" s="335"/>
      <c r="P70" s="335"/>
      <c r="Q70" s="124" t="s">
        <v>139</v>
      </c>
      <c r="R70" s="85"/>
    </row>
    <row r="71" spans="1:18">
      <c r="A71" s="105"/>
      <c r="B71" s="108" t="s">
        <v>28</v>
      </c>
      <c r="C71" s="331" t="s">
        <v>64</v>
      </c>
      <c r="D71" s="332"/>
      <c r="E71" s="332"/>
      <c r="F71" s="332"/>
      <c r="G71" s="332"/>
      <c r="H71" s="332"/>
      <c r="I71" s="332"/>
      <c r="J71" s="332"/>
      <c r="K71" s="332"/>
      <c r="L71" s="332"/>
      <c r="M71" s="332"/>
      <c r="N71" s="332"/>
      <c r="O71" s="332"/>
      <c r="P71" s="332"/>
      <c r="Q71" s="124" t="s">
        <v>139</v>
      </c>
      <c r="R71" s="85"/>
    </row>
    <row r="72" spans="1:18" ht="24.75" customHeight="1">
      <c r="A72" s="105"/>
      <c r="B72" s="109" t="s">
        <v>66</v>
      </c>
      <c r="C72" s="333" t="s">
        <v>65</v>
      </c>
      <c r="D72" s="334"/>
      <c r="E72" s="334"/>
      <c r="F72" s="334"/>
      <c r="G72" s="334"/>
      <c r="H72" s="334"/>
      <c r="I72" s="334"/>
      <c r="J72" s="334"/>
      <c r="K72" s="334"/>
      <c r="L72" s="334"/>
      <c r="M72" s="334"/>
      <c r="N72" s="334"/>
      <c r="O72" s="334"/>
      <c r="P72" s="334"/>
      <c r="Q72" s="125" t="s">
        <v>139</v>
      </c>
      <c r="R72" s="85"/>
    </row>
    <row r="73" spans="1:18">
      <c r="A73" s="105"/>
      <c r="B73" s="106">
        <v>2</v>
      </c>
      <c r="C73" s="346" t="s">
        <v>96</v>
      </c>
      <c r="D73" s="347"/>
      <c r="E73" s="347"/>
      <c r="F73" s="347"/>
      <c r="G73" s="347"/>
      <c r="H73" s="347"/>
      <c r="I73" s="347"/>
      <c r="J73" s="347"/>
      <c r="K73" s="347"/>
      <c r="L73" s="347"/>
      <c r="M73" s="347"/>
      <c r="N73" s="347"/>
      <c r="O73" s="347"/>
      <c r="P73" s="347"/>
      <c r="Q73" s="110"/>
      <c r="R73" s="85"/>
    </row>
    <row r="74" spans="1:18">
      <c r="A74" s="105"/>
      <c r="B74" s="108" t="s">
        <v>67</v>
      </c>
      <c r="C74" s="323" t="s">
        <v>87</v>
      </c>
      <c r="D74" s="324"/>
      <c r="E74" s="324"/>
      <c r="F74" s="324"/>
      <c r="G74" s="324"/>
      <c r="H74" s="324"/>
      <c r="I74" s="324"/>
      <c r="J74" s="324"/>
      <c r="K74" s="324"/>
      <c r="L74" s="324"/>
      <c r="M74" s="324"/>
      <c r="N74" s="324"/>
      <c r="O74" s="324"/>
      <c r="P74" s="324"/>
      <c r="Q74" s="124" t="s">
        <v>139</v>
      </c>
      <c r="R74" s="85"/>
    </row>
    <row r="75" spans="1:18">
      <c r="A75" s="105"/>
      <c r="B75" s="108" t="s">
        <v>28</v>
      </c>
      <c r="C75" s="323" t="s">
        <v>88</v>
      </c>
      <c r="D75" s="324"/>
      <c r="E75" s="324"/>
      <c r="F75" s="324"/>
      <c r="G75" s="324"/>
      <c r="H75" s="324"/>
      <c r="I75" s="324"/>
      <c r="J75" s="324"/>
      <c r="K75" s="324"/>
      <c r="L75" s="324"/>
      <c r="M75" s="324"/>
      <c r="N75" s="324"/>
      <c r="O75" s="324"/>
      <c r="P75" s="324"/>
      <c r="Q75" s="124" t="s">
        <v>139</v>
      </c>
      <c r="R75" s="85"/>
    </row>
    <row r="76" spans="1:18" ht="33.75" customHeight="1">
      <c r="A76" s="105"/>
      <c r="B76" s="108" t="s">
        <v>66</v>
      </c>
      <c r="C76" s="323" t="s">
        <v>89</v>
      </c>
      <c r="D76" s="324"/>
      <c r="E76" s="324"/>
      <c r="F76" s="324"/>
      <c r="G76" s="324"/>
      <c r="H76" s="324"/>
      <c r="I76" s="324"/>
      <c r="J76" s="324"/>
      <c r="K76" s="324"/>
      <c r="L76" s="324"/>
      <c r="M76" s="324"/>
      <c r="N76" s="324"/>
      <c r="O76" s="324"/>
      <c r="P76" s="324"/>
      <c r="Q76" s="124" t="s">
        <v>139</v>
      </c>
      <c r="R76" s="85"/>
    </row>
    <row r="77" spans="1:18" ht="34.5" customHeight="1">
      <c r="A77" s="105"/>
      <c r="B77" s="108" t="s">
        <v>69</v>
      </c>
      <c r="C77" s="323" t="s">
        <v>90</v>
      </c>
      <c r="D77" s="324"/>
      <c r="E77" s="324"/>
      <c r="F77" s="324"/>
      <c r="G77" s="324"/>
      <c r="H77" s="324"/>
      <c r="I77" s="324"/>
      <c r="J77" s="324"/>
      <c r="K77" s="324"/>
      <c r="L77" s="324"/>
      <c r="M77" s="324"/>
      <c r="N77" s="324"/>
      <c r="O77" s="324"/>
      <c r="P77" s="324"/>
      <c r="Q77" s="124" t="s">
        <v>139</v>
      </c>
      <c r="R77" s="85"/>
    </row>
    <row r="78" spans="1:18" ht="25.5" customHeight="1">
      <c r="A78" s="105"/>
      <c r="B78" s="108" t="s">
        <v>71</v>
      </c>
      <c r="C78" s="323" t="s">
        <v>91</v>
      </c>
      <c r="D78" s="324"/>
      <c r="E78" s="324"/>
      <c r="F78" s="324"/>
      <c r="G78" s="324"/>
      <c r="H78" s="324"/>
      <c r="I78" s="324"/>
      <c r="J78" s="324"/>
      <c r="K78" s="324"/>
      <c r="L78" s="324"/>
      <c r="M78" s="324"/>
      <c r="N78" s="324"/>
      <c r="O78" s="324"/>
      <c r="P78" s="324"/>
      <c r="Q78" s="124" t="s">
        <v>139</v>
      </c>
      <c r="R78" s="85"/>
    </row>
    <row r="79" spans="1:18">
      <c r="A79" s="105"/>
      <c r="B79" s="108" t="s">
        <v>73</v>
      </c>
      <c r="C79" s="323" t="s">
        <v>92</v>
      </c>
      <c r="D79" s="324"/>
      <c r="E79" s="324"/>
      <c r="F79" s="324"/>
      <c r="G79" s="324"/>
      <c r="H79" s="324"/>
      <c r="I79" s="324"/>
      <c r="J79" s="324"/>
      <c r="K79" s="324"/>
      <c r="L79" s="324"/>
      <c r="M79" s="324"/>
      <c r="N79" s="324"/>
      <c r="O79" s="324"/>
      <c r="P79" s="324"/>
      <c r="Q79" s="124" t="s">
        <v>139</v>
      </c>
      <c r="R79" s="85"/>
    </row>
    <row r="80" spans="1:18">
      <c r="A80" s="105"/>
      <c r="B80" s="108" t="s">
        <v>75</v>
      </c>
      <c r="C80" s="323" t="s">
        <v>93</v>
      </c>
      <c r="D80" s="324"/>
      <c r="E80" s="324"/>
      <c r="F80" s="324"/>
      <c r="G80" s="324"/>
      <c r="H80" s="324"/>
      <c r="I80" s="324"/>
      <c r="J80" s="324"/>
      <c r="K80" s="324"/>
      <c r="L80" s="324"/>
      <c r="M80" s="324"/>
      <c r="N80" s="324"/>
      <c r="O80" s="324"/>
      <c r="P80" s="324"/>
      <c r="Q80" s="124" t="s">
        <v>139</v>
      </c>
      <c r="R80" s="85"/>
    </row>
    <row r="81" spans="1:24">
      <c r="A81" s="105"/>
      <c r="B81" s="109" t="s">
        <v>77</v>
      </c>
      <c r="C81" s="344" t="s">
        <v>94</v>
      </c>
      <c r="D81" s="345"/>
      <c r="E81" s="345"/>
      <c r="F81" s="345"/>
      <c r="G81" s="345"/>
      <c r="H81" s="345"/>
      <c r="I81" s="345"/>
      <c r="J81" s="345"/>
      <c r="K81" s="345"/>
      <c r="L81" s="345"/>
      <c r="M81" s="345"/>
      <c r="N81" s="345"/>
      <c r="O81" s="345"/>
      <c r="P81" s="345"/>
      <c r="Q81" s="125" t="s">
        <v>139</v>
      </c>
      <c r="R81" s="85"/>
    </row>
    <row r="82" spans="1:24">
      <c r="A82" s="105"/>
      <c r="B82" s="106">
        <v>3</v>
      </c>
      <c r="C82" s="346" t="s">
        <v>97</v>
      </c>
      <c r="D82" s="347"/>
      <c r="E82" s="347"/>
      <c r="F82" s="347"/>
      <c r="G82" s="347"/>
      <c r="H82" s="347"/>
      <c r="I82" s="347"/>
      <c r="J82" s="347"/>
      <c r="K82" s="347"/>
      <c r="L82" s="347"/>
      <c r="M82" s="347"/>
      <c r="N82" s="347"/>
      <c r="O82" s="347"/>
      <c r="P82" s="347"/>
      <c r="Q82" s="110"/>
      <c r="R82" s="85"/>
    </row>
    <row r="83" spans="1:24">
      <c r="A83" s="105"/>
      <c r="B83" s="108" t="s">
        <v>67</v>
      </c>
      <c r="C83" s="323" t="s">
        <v>78</v>
      </c>
      <c r="D83" s="324"/>
      <c r="E83" s="324"/>
      <c r="F83" s="324"/>
      <c r="G83" s="324"/>
      <c r="H83" s="324"/>
      <c r="I83" s="324"/>
      <c r="J83" s="324"/>
      <c r="K83" s="324"/>
      <c r="L83" s="324"/>
      <c r="M83" s="324"/>
      <c r="N83" s="324"/>
      <c r="O83" s="324"/>
      <c r="P83" s="324"/>
      <c r="Q83" s="124" t="s">
        <v>139</v>
      </c>
      <c r="R83" s="85"/>
    </row>
    <row r="84" spans="1:24">
      <c r="A84" s="105"/>
      <c r="B84" s="108" t="s">
        <v>28</v>
      </c>
      <c r="C84" s="323" t="s">
        <v>79</v>
      </c>
      <c r="D84" s="324"/>
      <c r="E84" s="324"/>
      <c r="F84" s="324"/>
      <c r="G84" s="324"/>
      <c r="H84" s="324"/>
      <c r="I84" s="324"/>
      <c r="J84" s="324"/>
      <c r="K84" s="324"/>
      <c r="L84" s="324"/>
      <c r="M84" s="324"/>
      <c r="N84" s="324"/>
      <c r="O84" s="324"/>
      <c r="P84" s="324"/>
      <c r="Q84" s="124" t="s">
        <v>139</v>
      </c>
      <c r="R84" s="85"/>
    </row>
    <row r="85" spans="1:24">
      <c r="A85" s="105"/>
      <c r="B85" s="108" t="s">
        <v>66</v>
      </c>
      <c r="C85" s="323" t="s">
        <v>80</v>
      </c>
      <c r="D85" s="324"/>
      <c r="E85" s="324"/>
      <c r="F85" s="324"/>
      <c r="G85" s="324"/>
      <c r="H85" s="324"/>
      <c r="I85" s="324"/>
      <c r="J85" s="324"/>
      <c r="K85" s="324"/>
      <c r="L85" s="324"/>
      <c r="M85" s="324"/>
      <c r="N85" s="324"/>
      <c r="O85" s="324"/>
      <c r="P85" s="324"/>
      <c r="Q85" s="124" t="s">
        <v>139</v>
      </c>
      <c r="R85" s="85"/>
    </row>
    <row r="86" spans="1:24">
      <c r="A86" s="105"/>
      <c r="B86" s="108" t="s">
        <v>70</v>
      </c>
      <c r="C86" s="323" t="s">
        <v>81</v>
      </c>
      <c r="D86" s="324"/>
      <c r="E86" s="324"/>
      <c r="F86" s="324"/>
      <c r="G86" s="324"/>
      <c r="H86" s="324"/>
      <c r="I86" s="324"/>
      <c r="J86" s="324"/>
      <c r="K86" s="324"/>
      <c r="L86" s="324"/>
      <c r="M86" s="324"/>
      <c r="N86" s="324"/>
      <c r="O86" s="324"/>
      <c r="P86" s="324"/>
      <c r="Q86" s="124" t="s">
        <v>139</v>
      </c>
      <c r="R86" s="85"/>
    </row>
    <row r="87" spans="1:24">
      <c r="A87" s="105"/>
      <c r="B87" s="108" t="s">
        <v>72</v>
      </c>
      <c r="C87" s="323" t="s">
        <v>82</v>
      </c>
      <c r="D87" s="324"/>
      <c r="E87" s="324"/>
      <c r="F87" s="324"/>
      <c r="G87" s="324"/>
      <c r="H87" s="324"/>
      <c r="I87" s="324"/>
      <c r="J87" s="324"/>
      <c r="K87" s="324"/>
      <c r="L87" s="324"/>
      <c r="M87" s="324"/>
      <c r="N87" s="324"/>
      <c r="O87" s="324"/>
      <c r="P87" s="324"/>
      <c r="Q87" s="124" t="s">
        <v>139</v>
      </c>
      <c r="R87" s="85"/>
    </row>
    <row r="88" spans="1:24">
      <c r="A88" s="105"/>
      <c r="B88" s="108" t="s">
        <v>74</v>
      </c>
      <c r="C88" s="323" t="s">
        <v>83</v>
      </c>
      <c r="D88" s="324"/>
      <c r="E88" s="324"/>
      <c r="F88" s="324"/>
      <c r="G88" s="324"/>
      <c r="H88" s="324"/>
      <c r="I88" s="324"/>
      <c r="J88" s="324"/>
      <c r="K88" s="324"/>
      <c r="L88" s="324"/>
      <c r="M88" s="324"/>
      <c r="N88" s="324"/>
      <c r="O88" s="324"/>
      <c r="P88" s="324"/>
      <c r="Q88" s="124" t="s">
        <v>139</v>
      </c>
      <c r="R88" s="85"/>
    </row>
    <row r="89" spans="1:24">
      <c r="A89" s="105"/>
      <c r="B89" s="108" t="s">
        <v>76</v>
      </c>
      <c r="C89" s="323" t="s">
        <v>84</v>
      </c>
      <c r="D89" s="324"/>
      <c r="E89" s="324"/>
      <c r="F89" s="324"/>
      <c r="G89" s="324"/>
      <c r="H89" s="324"/>
      <c r="I89" s="324"/>
      <c r="J89" s="324"/>
      <c r="K89" s="324"/>
      <c r="L89" s="324"/>
      <c r="M89" s="324"/>
      <c r="N89" s="324"/>
      <c r="O89" s="324"/>
      <c r="P89" s="324"/>
      <c r="Q89" s="124" t="s">
        <v>139</v>
      </c>
      <c r="R89" s="85"/>
    </row>
    <row r="90" spans="1:24">
      <c r="A90" s="105"/>
      <c r="B90" s="108" t="s">
        <v>42</v>
      </c>
      <c r="C90" s="323" t="s">
        <v>86</v>
      </c>
      <c r="D90" s="324"/>
      <c r="E90" s="324"/>
      <c r="F90" s="324"/>
      <c r="G90" s="324"/>
      <c r="H90" s="324"/>
      <c r="I90" s="324"/>
      <c r="J90" s="324"/>
      <c r="K90" s="324"/>
      <c r="L90" s="324"/>
      <c r="M90" s="324"/>
      <c r="N90" s="324"/>
      <c r="O90" s="324"/>
      <c r="P90" s="324"/>
      <c r="Q90" s="124" t="s">
        <v>139</v>
      </c>
      <c r="R90" s="85"/>
    </row>
    <row r="91" spans="1:24" ht="22.5" customHeight="1">
      <c r="A91" s="105"/>
      <c r="B91" s="109" t="s">
        <v>45</v>
      </c>
      <c r="C91" s="340" t="s">
        <v>85</v>
      </c>
      <c r="D91" s="341"/>
      <c r="E91" s="341"/>
      <c r="F91" s="341"/>
      <c r="G91" s="341"/>
      <c r="H91" s="341"/>
      <c r="I91" s="341"/>
      <c r="J91" s="341"/>
      <c r="K91" s="341"/>
      <c r="L91" s="341"/>
      <c r="M91" s="341"/>
      <c r="N91" s="341"/>
      <c r="O91" s="341"/>
      <c r="P91" s="341"/>
      <c r="Q91" s="125" t="s">
        <v>139</v>
      </c>
      <c r="R91" s="85"/>
    </row>
    <row r="92" spans="1:24">
      <c r="A92" s="85"/>
      <c r="B92" s="87"/>
      <c r="C92" s="87"/>
      <c r="D92" s="87"/>
      <c r="E92" s="87"/>
      <c r="F92" s="87"/>
      <c r="G92" s="87"/>
      <c r="H92" s="87"/>
      <c r="I92" s="87"/>
      <c r="J92" s="87"/>
      <c r="K92" s="87"/>
      <c r="L92" s="87"/>
      <c r="M92" s="87"/>
      <c r="N92" s="87"/>
      <c r="O92" s="87"/>
      <c r="P92" s="87"/>
      <c r="Q92" s="87"/>
      <c r="R92" s="85"/>
    </row>
    <row r="93" spans="1:24">
      <c r="A93" s="85"/>
      <c r="B93" s="87"/>
      <c r="C93" s="87"/>
      <c r="D93" s="87"/>
      <c r="E93" s="87"/>
      <c r="F93" s="87"/>
      <c r="G93" s="87"/>
      <c r="H93" s="87"/>
      <c r="I93" s="87"/>
      <c r="J93" s="87"/>
      <c r="K93" s="87"/>
      <c r="L93" s="87"/>
      <c r="M93" s="87"/>
      <c r="N93" s="87"/>
      <c r="O93" s="87"/>
      <c r="P93" s="87"/>
      <c r="Q93" s="87"/>
      <c r="R93" s="85"/>
    </row>
    <row r="94" spans="1:24">
      <c r="A94" s="85"/>
      <c r="B94" s="87"/>
      <c r="C94" s="87"/>
      <c r="D94" s="87"/>
      <c r="E94" s="87"/>
      <c r="F94" s="87"/>
      <c r="G94" s="87"/>
      <c r="H94" s="87"/>
      <c r="I94" s="87"/>
      <c r="J94" s="87"/>
      <c r="K94" s="87"/>
      <c r="L94" s="87"/>
      <c r="M94" s="87"/>
      <c r="N94" s="87"/>
      <c r="O94" s="87"/>
      <c r="P94" s="87"/>
      <c r="Q94" s="87"/>
      <c r="R94" s="85"/>
    </row>
    <row r="95" spans="1:24">
      <c r="A95" s="85"/>
      <c r="B95" s="87"/>
      <c r="C95" s="87"/>
      <c r="D95" s="87"/>
      <c r="E95" s="87"/>
      <c r="F95" s="87"/>
      <c r="G95" s="87"/>
      <c r="H95" s="87"/>
      <c r="I95" s="87"/>
      <c r="J95" s="87"/>
      <c r="K95" s="87"/>
      <c r="L95" s="87"/>
      <c r="M95" s="87"/>
      <c r="N95" s="87"/>
      <c r="O95" s="87"/>
      <c r="P95" s="87"/>
      <c r="Q95" s="87"/>
      <c r="R95" s="85"/>
      <c r="X95" s="67"/>
    </row>
    <row r="96" spans="1:24">
      <c r="A96" s="85"/>
      <c r="B96" s="87"/>
      <c r="C96" s="111"/>
      <c r="D96" s="112"/>
      <c r="E96" s="87"/>
      <c r="F96" s="87"/>
      <c r="G96" s="87"/>
      <c r="H96" s="87"/>
      <c r="I96" s="87"/>
      <c r="J96" s="87"/>
      <c r="K96" s="87"/>
      <c r="L96" s="87"/>
      <c r="M96" s="87"/>
      <c r="N96" s="87"/>
      <c r="O96" s="87"/>
      <c r="P96" s="87"/>
      <c r="Q96" s="87"/>
      <c r="R96" s="85"/>
      <c r="X96" s="67"/>
    </row>
    <row r="97" spans="1:24">
      <c r="A97" s="85"/>
      <c r="B97" s="87"/>
      <c r="C97" s="111"/>
      <c r="D97" s="87"/>
      <c r="E97" s="87"/>
      <c r="F97" s="87"/>
      <c r="G97" s="87"/>
      <c r="H97" s="87"/>
      <c r="I97" s="87"/>
      <c r="J97" s="87"/>
      <c r="K97" s="87"/>
      <c r="L97" s="87"/>
      <c r="M97" s="87"/>
      <c r="N97" s="87"/>
      <c r="O97" s="87"/>
      <c r="P97" s="87"/>
      <c r="Q97" s="87"/>
      <c r="R97" s="85"/>
      <c r="X97" s="67"/>
    </row>
    <row r="98" spans="1:24">
      <c r="A98" s="85"/>
      <c r="B98" s="87"/>
      <c r="C98" s="111"/>
      <c r="D98" s="87"/>
      <c r="E98" s="113"/>
      <c r="F98" s="114"/>
      <c r="G98" s="87"/>
      <c r="H98" s="87"/>
      <c r="I98" s="87"/>
      <c r="J98" s="87"/>
      <c r="K98" s="87"/>
      <c r="L98" s="87"/>
      <c r="M98" s="87"/>
      <c r="N98" s="87"/>
      <c r="O98" s="87"/>
      <c r="P98" s="87"/>
      <c r="Q98" s="87"/>
      <c r="R98" s="85"/>
      <c r="X98" s="67"/>
    </row>
    <row r="99" spans="1:24">
      <c r="A99" s="85"/>
      <c r="B99" s="87"/>
      <c r="C99" s="111"/>
      <c r="D99" s="87"/>
      <c r="E99" s="87"/>
      <c r="F99" s="87"/>
      <c r="G99" s="87"/>
      <c r="H99" s="87"/>
      <c r="I99" s="87"/>
      <c r="J99" s="87"/>
      <c r="K99" s="87"/>
      <c r="L99" s="87"/>
      <c r="M99" s="87"/>
      <c r="N99" s="87"/>
      <c r="O99" s="87"/>
      <c r="P99" s="87"/>
      <c r="Q99" s="87"/>
      <c r="R99" s="85"/>
      <c r="X99" s="67"/>
    </row>
    <row r="100" spans="1:24">
      <c r="A100" s="85"/>
      <c r="B100" s="87"/>
      <c r="C100" s="111"/>
      <c r="D100" s="87"/>
      <c r="E100" s="87"/>
      <c r="F100" s="87"/>
      <c r="G100" s="87"/>
      <c r="H100" s="87"/>
      <c r="I100" s="87"/>
      <c r="J100" s="87"/>
      <c r="K100" s="87"/>
      <c r="L100" s="87"/>
      <c r="M100" s="87"/>
      <c r="N100" s="87"/>
      <c r="O100" s="87"/>
      <c r="P100" s="87"/>
      <c r="Q100" s="87"/>
      <c r="R100" s="85"/>
      <c r="X100" s="67"/>
    </row>
    <row r="101" spans="1:24">
      <c r="A101" s="85"/>
      <c r="B101" s="87"/>
      <c r="C101" s="111"/>
      <c r="D101" s="87"/>
      <c r="E101" s="87"/>
      <c r="F101" s="87"/>
      <c r="G101" s="87"/>
      <c r="H101" s="87"/>
      <c r="I101" s="87"/>
      <c r="J101" s="87"/>
      <c r="K101" s="87"/>
      <c r="L101" s="87"/>
      <c r="M101" s="87"/>
      <c r="N101" s="87"/>
      <c r="O101" s="87"/>
      <c r="P101" s="87"/>
      <c r="Q101" s="87"/>
      <c r="R101" s="85"/>
      <c r="X101" s="67"/>
    </row>
    <row r="102" spans="1:24">
      <c r="A102" s="85"/>
      <c r="B102" s="87"/>
      <c r="C102" s="111"/>
      <c r="D102" s="87"/>
      <c r="E102" s="87"/>
      <c r="F102" s="87"/>
      <c r="G102" s="87"/>
      <c r="H102" s="87"/>
      <c r="I102" s="87"/>
      <c r="J102" s="87"/>
      <c r="K102" s="87"/>
      <c r="L102" s="87"/>
      <c r="M102" s="87"/>
      <c r="N102" s="87"/>
      <c r="O102" s="87"/>
      <c r="P102" s="87"/>
      <c r="Q102" s="87"/>
      <c r="R102" s="85"/>
      <c r="X102" s="67"/>
    </row>
    <row r="103" spans="1:24">
      <c r="A103" s="85"/>
      <c r="B103" s="87"/>
      <c r="C103" s="111"/>
      <c r="D103" s="87"/>
      <c r="E103" s="87"/>
      <c r="F103" s="87"/>
      <c r="G103" s="87"/>
      <c r="H103" s="87"/>
      <c r="I103" s="87"/>
      <c r="J103" s="87"/>
      <c r="K103" s="87"/>
      <c r="L103" s="87"/>
      <c r="M103" s="87"/>
      <c r="N103" s="87"/>
      <c r="O103" s="87"/>
      <c r="P103" s="87"/>
      <c r="Q103" s="87"/>
      <c r="R103" s="85"/>
      <c r="X103" s="67"/>
    </row>
    <row r="104" spans="1:24">
      <c r="A104" s="85"/>
      <c r="B104" s="87"/>
      <c r="C104" s="111"/>
      <c r="D104" s="87"/>
      <c r="E104" s="87"/>
      <c r="F104" s="87"/>
      <c r="G104" s="87"/>
      <c r="H104" s="87"/>
      <c r="I104" s="87"/>
      <c r="J104" s="87"/>
      <c r="K104" s="87"/>
      <c r="L104" s="87"/>
      <c r="M104" s="87"/>
      <c r="N104" s="87"/>
      <c r="O104" s="87"/>
      <c r="P104" s="87"/>
      <c r="Q104" s="87"/>
      <c r="R104" s="85"/>
      <c r="X104" s="67"/>
    </row>
    <row r="105" spans="1:24">
      <c r="A105" s="85"/>
      <c r="B105" s="87"/>
      <c r="C105" s="111"/>
      <c r="D105" s="87"/>
      <c r="E105" s="87"/>
      <c r="F105" s="87"/>
      <c r="G105" s="87"/>
      <c r="H105" s="87"/>
      <c r="I105" s="87"/>
      <c r="J105" s="87"/>
      <c r="K105" s="87"/>
      <c r="L105" s="87"/>
      <c r="M105" s="87"/>
      <c r="N105" s="87"/>
      <c r="O105" s="87"/>
      <c r="P105" s="87"/>
      <c r="Q105" s="87"/>
      <c r="R105" s="85"/>
      <c r="X105" s="67"/>
    </row>
    <row r="106" spans="1:24">
      <c r="A106" s="85"/>
      <c r="B106" s="87"/>
      <c r="C106" s="111"/>
      <c r="D106" s="87"/>
      <c r="E106" s="87"/>
      <c r="F106" s="87"/>
      <c r="G106" s="87"/>
      <c r="H106" s="87"/>
      <c r="I106" s="87"/>
      <c r="J106" s="87"/>
      <c r="K106" s="87"/>
      <c r="L106" s="87"/>
      <c r="M106" s="87"/>
      <c r="N106" s="87"/>
      <c r="O106" s="87"/>
      <c r="P106" s="87"/>
      <c r="Q106" s="87"/>
      <c r="R106" s="85"/>
      <c r="X106" s="67"/>
    </row>
    <row r="107" spans="1:24">
      <c r="A107" s="85"/>
      <c r="B107" s="87"/>
      <c r="C107" s="111"/>
      <c r="D107" s="87"/>
      <c r="E107" s="87"/>
      <c r="F107" s="87"/>
      <c r="G107" s="87"/>
      <c r="H107" s="87"/>
      <c r="I107" s="87"/>
      <c r="J107" s="87"/>
      <c r="K107" s="87"/>
      <c r="L107" s="87"/>
      <c r="M107" s="87"/>
      <c r="N107" s="87"/>
      <c r="O107" s="87"/>
      <c r="P107" s="87"/>
      <c r="Q107" s="87"/>
      <c r="R107" s="85"/>
      <c r="X107" s="67"/>
    </row>
    <row r="108" spans="1:24">
      <c r="A108" s="85"/>
      <c r="B108" s="87"/>
      <c r="C108" s="111"/>
      <c r="D108" s="87"/>
      <c r="E108" s="87"/>
      <c r="F108" s="87"/>
      <c r="G108" s="87"/>
      <c r="H108" s="87"/>
      <c r="I108" s="87"/>
      <c r="J108" s="87"/>
      <c r="K108" s="87"/>
      <c r="L108" s="87"/>
      <c r="M108" s="87"/>
      <c r="N108" s="87"/>
      <c r="O108" s="87"/>
      <c r="P108" s="87"/>
      <c r="Q108" s="87"/>
      <c r="R108" s="85"/>
      <c r="X108" s="67"/>
    </row>
    <row r="109" spans="1:24">
      <c r="A109" s="85"/>
      <c r="B109" s="87"/>
      <c r="C109" s="111"/>
      <c r="D109" s="87"/>
      <c r="E109" s="87"/>
      <c r="F109" s="87"/>
      <c r="G109" s="87"/>
      <c r="H109" s="87"/>
      <c r="I109" s="87"/>
      <c r="J109" s="87"/>
      <c r="K109" s="87"/>
      <c r="L109" s="87"/>
      <c r="M109" s="87"/>
      <c r="N109" s="87"/>
      <c r="O109" s="87"/>
      <c r="P109" s="87"/>
      <c r="Q109" s="87"/>
      <c r="R109" s="85"/>
      <c r="X109" s="67"/>
    </row>
    <row r="110" spans="1:24">
      <c r="A110" s="85"/>
      <c r="B110" s="87"/>
      <c r="C110" s="111"/>
      <c r="D110" s="87"/>
      <c r="E110" s="87"/>
      <c r="F110" s="87"/>
      <c r="G110" s="87"/>
      <c r="H110" s="87"/>
      <c r="I110" s="87"/>
      <c r="J110" s="87"/>
      <c r="K110" s="87"/>
      <c r="L110" s="87"/>
      <c r="M110" s="87"/>
      <c r="N110" s="87"/>
      <c r="O110" s="87"/>
      <c r="P110" s="87"/>
      <c r="Q110" s="87"/>
      <c r="R110" s="85"/>
    </row>
    <row r="111" spans="1:24">
      <c r="A111" s="85"/>
      <c r="B111" s="87"/>
      <c r="C111" s="87"/>
      <c r="D111" s="87"/>
      <c r="E111" s="87"/>
      <c r="F111" s="87"/>
      <c r="G111" s="87"/>
      <c r="H111" s="87"/>
      <c r="I111" s="87"/>
      <c r="J111" s="87"/>
      <c r="K111" s="87"/>
      <c r="L111" s="87"/>
      <c r="M111" s="87"/>
      <c r="N111" s="87"/>
      <c r="O111" s="87"/>
      <c r="P111" s="87"/>
      <c r="Q111" s="87"/>
      <c r="R111" s="85"/>
    </row>
    <row r="112" spans="1:24">
      <c r="A112" s="85"/>
      <c r="B112" s="87"/>
      <c r="C112" s="87"/>
      <c r="D112" s="87"/>
      <c r="E112" s="87"/>
      <c r="F112" s="87"/>
      <c r="G112" s="87"/>
      <c r="H112" s="87"/>
      <c r="I112" s="87"/>
      <c r="J112" s="87"/>
      <c r="K112" s="87"/>
      <c r="L112" s="87"/>
      <c r="M112" s="87"/>
      <c r="N112" s="87"/>
      <c r="O112" s="87"/>
      <c r="P112" s="87"/>
      <c r="Q112" s="87"/>
      <c r="R112" s="85"/>
    </row>
    <row r="113" spans="1:18">
      <c r="A113" s="85"/>
      <c r="B113" s="87"/>
      <c r="C113" s="87"/>
      <c r="D113" s="87"/>
      <c r="E113" s="87"/>
      <c r="F113" s="87"/>
      <c r="G113" s="87"/>
      <c r="H113" s="87"/>
      <c r="I113" s="87"/>
      <c r="J113" s="87"/>
      <c r="K113" s="87"/>
      <c r="L113" s="87"/>
      <c r="M113" s="87"/>
      <c r="N113" s="87"/>
      <c r="O113" s="87"/>
      <c r="P113" s="87"/>
      <c r="Q113" s="87"/>
      <c r="R113" s="85"/>
    </row>
    <row r="114" spans="1:18">
      <c r="A114" s="85"/>
      <c r="B114" s="87"/>
      <c r="C114" s="87"/>
      <c r="D114" s="87"/>
      <c r="E114" s="87"/>
      <c r="F114" s="87"/>
      <c r="G114" s="87"/>
      <c r="H114" s="87"/>
      <c r="I114" s="87"/>
      <c r="J114" s="87"/>
      <c r="K114" s="87"/>
      <c r="L114" s="87"/>
      <c r="M114" s="87"/>
      <c r="N114" s="87"/>
      <c r="O114" s="87"/>
      <c r="P114" s="87"/>
      <c r="Q114" s="87"/>
      <c r="R114" s="85"/>
    </row>
    <row r="115" spans="1:18">
      <c r="A115" s="85"/>
      <c r="B115" s="87"/>
      <c r="C115" s="87"/>
      <c r="D115" s="87"/>
      <c r="E115" s="87"/>
      <c r="F115" s="87"/>
      <c r="G115" s="87"/>
      <c r="H115" s="87"/>
      <c r="I115" s="87"/>
      <c r="J115" s="87"/>
      <c r="K115" s="87"/>
      <c r="L115" s="87"/>
      <c r="M115" s="87"/>
      <c r="N115" s="87"/>
      <c r="O115" s="87"/>
      <c r="P115" s="87"/>
      <c r="Q115" s="87"/>
      <c r="R115" s="85"/>
    </row>
    <row r="116" spans="1:18">
      <c r="A116" s="85"/>
      <c r="B116" s="85"/>
      <c r="C116" s="85"/>
      <c r="D116" s="85"/>
      <c r="E116" s="85"/>
      <c r="F116" s="85"/>
      <c r="G116" s="85"/>
      <c r="H116" s="85"/>
      <c r="I116" s="85"/>
      <c r="J116" s="85"/>
      <c r="K116" s="85"/>
      <c r="L116" s="85"/>
      <c r="M116" s="85"/>
      <c r="N116" s="85"/>
      <c r="O116" s="85"/>
      <c r="P116" s="85"/>
      <c r="Q116" s="85"/>
      <c r="R116" s="85"/>
    </row>
    <row r="117" spans="1:18">
      <c r="A117" s="85"/>
      <c r="B117" s="85"/>
      <c r="C117" s="85"/>
      <c r="D117" s="85"/>
      <c r="E117" s="85"/>
      <c r="F117" s="85"/>
      <c r="G117" s="85"/>
      <c r="H117" s="85"/>
      <c r="I117" s="85"/>
      <c r="J117" s="85"/>
      <c r="K117" s="85"/>
      <c r="L117" s="85"/>
      <c r="M117" s="85"/>
      <c r="N117" s="85"/>
      <c r="O117" s="85"/>
      <c r="P117" s="85"/>
      <c r="Q117" s="85"/>
      <c r="R117" s="85"/>
    </row>
    <row r="118" spans="1:18">
      <c r="A118" s="85"/>
      <c r="B118" s="85"/>
      <c r="C118" s="85"/>
      <c r="D118" s="85"/>
      <c r="E118" s="85"/>
      <c r="F118" s="85"/>
      <c r="G118" s="85"/>
      <c r="H118" s="85"/>
      <c r="I118" s="85"/>
      <c r="J118" s="85"/>
      <c r="K118" s="85"/>
      <c r="L118" s="85"/>
      <c r="M118" s="85"/>
      <c r="N118" s="85"/>
      <c r="O118" s="85"/>
      <c r="P118" s="85"/>
      <c r="Q118" s="85"/>
      <c r="R118" s="85"/>
    </row>
    <row r="119" spans="1:18">
      <c r="A119" s="85"/>
      <c r="B119" s="85"/>
      <c r="C119" s="85"/>
      <c r="D119" s="85"/>
      <c r="E119" s="85"/>
      <c r="F119" s="85"/>
      <c r="G119" s="85"/>
      <c r="H119" s="85"/>
      <c r="I119" s="85"/>
      <c r="J119" s="85"/>
      <c r="K119" s="85"/>
      <c r="L119" s="85"/>
      <c r="M119" s="85"/>
      <c r="N119" s="85"/>
      <c r="O119" s="85"/>
      <c r="P119" s="85"/>
      <c r="Q119" s="85"/>
      <c r="R119" s="85"/>
    </row>
    <row r="120" spans="1:18">
      <c r="A120" s="65"/>
      <c r="B120" s="65"/>
      <c r="C120" s="65"/>
      <c r="D120" s="65"/>
      <c r="E120" s="65"/>
      <c r="F120" s="65"/>
      <c r="G120" s="65"/>
      <c r="H120" s="65"/>
      <c r="I120" s="65"/>
      <c r="J120" s="65"/>
      <c r="K120" s="65"/>
      <c r="L120" s="65"/>
      <c r="M120" s="65"/>
      <c r="N120" s="65"/>
      <c r="O120" s="65"/>
      <c r="P120" s="65"/>
      <c r="Q120" s="65"/>
      <c r="R120" s="65"/>
    </row>
    <row r="121" spans="1:18">
      <c r="A121" s="65"/>
      <c r="B121" s="65"/>
      <c r="C121" s="65"/>
      <c r="D121" s="65"/>
      <c r="E121" s="65"/>
      <c r="F121" s="65"/>
      <c r="G121" s="65"/>
      <c r="H121" s="65"/>
      <c r="I121" s="65"/>
      <c r="J121" s="65"/>
      <c r="K121" s="65"/>
      <c r="L121" s="65"/>
      <c r="M121" s="65"/>
      <c r="N121" s="65"/>
      <c r="O121" s="65"/>
      <c r="P121" s="65"/>
      <c r="Q121" s="65"/>
      <c r="R121" s="65"/>
    </row>
    <row r="122" spans="1:18">
      <c r="A122" s="65"/>
      <c r="B122" s="65"/>
      <c r="C122" s="65"/>
      <c r="D122" s="65"/>
      <c r="E122" s="65"/>
      <c r="F122" s="65"/>
      <c r="G122" s="65"/>
      <c r="H122" s="65"/>
      <c r="I122" s="65"/>
      <c r="J122" s="65"/>
      <c r="K122" s="65"/>
      <c r="L122" s="65"/>
      <c r="M122" s="65"/>
      <c r="N122" s="65"/>
      <c r="O122" s="65"/>
      <c r="P122" s="65"/>
      <c r="Q122" s="65"/>
      <c r="R122" s="65"/>
    </row>
    <row r="123" spans="1:18">
      <c r="A123" s="65"/>
      <c r="B123" s="65"/>
      <c r="C123" s="65"/>
      <c r="D123" s="65"/>
      <c r="E123" s="65"/>
      <c r="F123" s="65"/>
      <c r="G123" s="65"/>
      <c r="H123" s="65"/>
      <c r="I123" s="65"/>
      <c r="J123" s="65"/>
      <c r="K123" s="65"/>
      <c r="L123" s="65"/>
      <c r="M123" s="65"/>
      <c r="N123" s="65"/>
      <c r="O123" s="65"/>
      <c r="P123" s="65"/>
      <c r="Q123" s="65"/>
      <c r="R123" s="65"/>
    </row>
    <row r="124" spans="1:18">
      <c r="A124" s="65"/>
      <c r="B124" s="65"/>
      <c r="C124" s="65"/>
      <c r="D124" s="65"/>
      <c r="E124" s="65"/>
      <c r="F124" s="65"/>
      <c r="G124" s="65"/>
      <c r="H124" s="65"/>
      <c r="I124" s="65"/>
      <c r="J124" s="65"/>
      <c r="K124" s="65"/>
      <c r="L124" s="65"/>
      <c r="M124" s="65"/>
      <c r="N124" s="65"/>
      <c r="O124" s="65"/>
      <c r="P124" s="65"/>
      <c r="Q124" s="65"/>
      <c r="R124" s="65"/>
    </row>
    <row r="125" spans="1:18">
      <c r="A125" s="65"/>
      <c r="B125" s="65"/>
      <c r="C125" s="65"/>
      <c r="D125" s="65"/>
      <c r="E125" s="65"/>
      <c r="F125" s="65"/>
      <c r="G125" s="65"/>
      <c r="H125" s="65"/>
      <c r="I125" s="65"/>
      <c r="J125" s="65"/>
      <c r="K125" s="65"/>
      <c r="L125" s="65"/>
      <c r="M125" s="65"/>
      <c r="N125" s="65"/>
      <c r="O125" s="65"/>
      <c r="P125" s="65"/>
      <c r="Q125" s="65"/>
      <c r="R125" s="65"/>
    </row>
    <row r="126" spans="1:18">
      <c r="A126" s="65"/>
      <c r="B126" s="65"/>
      <c r="C126" s="65"/>
      <c r="D126" s="65"/>
      <c r="E126" s="65"/>
      <c r="F126" s="65"/>
      <c r="G126" s="65"/>
      <c r="H126" s="65"/>
      <c r="I126" s="65"/>
      <c r="J126" s="65"/>
      <c r="K126" s="65"/>
      <c r="L126" s="65"/>
      <c r="M126" s="65"/>
      <c r="N126" s="65"/>
      <c r="O126" s="65"/>
      <c r="P126" s="65"/>
      <c r="Q126" s="65"/>
      <c r="R126" s="65"/>
    </row>
    <row r="127" spans="1:18">
      <c r="A127" s="65"/>
      <c r="B127" s="65"/>
      <c r="C127" s="65"/>
      <c r="D127" s="65"/>
      <c r="E127" s="65"/>
      <c r="F127" s="65"/>
      <c r="G127" s="65"/>
      <c r="H127" s="65"/>
      <c r="I127" s="65"/>
      <c r="J127" s="65"/>
      <c r="K127" s="65"/>
      <c r="L127" s="65"/>
      <c r="M127" s="65"/>
      <c r="N127" s="65"/>
      <c r="O127" s="65"/>
      <c r="P127" s="65"/>
      <c r="Q127" s="65"/>
    </row>
    <row r="128" spans="1:18">
      <c r="A128" s="66"/>
      <c r="B128" s="66"/>
      <c r="C128" s="66"/>
      <c r="D128" s="66"/>
      <c r="E128" s="66"/>
      <c r="F128" s="66"/>
      <c r="G128" s="66"/>
      <c r="H128" s="66"/>
      <c r="I128" s="66"/>
      <c r="J128" s="66"/>
      <c r="K128" s="66"/>
      <c r="L128" s="66"/>
      <c r="M128" s="66"/>
      <c r="N128" s="66"/>
      <c r="O128" s="66"/>
      <c r="P128" s="66"/>
      <c r="Q128" s="66"/>
      <c r="R128" s="65"/>
    </row>
    <row r="129" spans="1:18">
      <c r="A129" s="66"/>
      <c r="B129" s="66"/>
      <c r="C129" s="66"/>
      <c r="D129" s="66"/>
      <c r="E129" s="66"/>
      <c r="F129" s="66"/>
      <c r="G129" s="66"/>
      <c r="H129" s="66"/>
      <c r="I129" s="66"/>
      <c r="J129" s="66"/>
      <c r="K129" s="66"/>
      <c r="L129" s="66"/>
      <c r="M129" s="66"/>
      <c r="N129" s="66"/>
      <c r="O129" s="66"/>
      <c r="P129" s="66"/>
      <c r="Q129" s="66"/>
      <c r="R129" s="65"/>
    </row>
    <row r="130" spans="1:18">
      <c r="A130" s="66"/>
      <c r="B130" s="66"/>
      <c r="C130" s="66"/>
      <c r="D130" s="66"/>
      <c r="E130" s="66"/>
      <c r="F130" s="66"/>
      <c r="G130" s="66"/>
      <c r="H130" s="66"/>
      <c r="I130" s="66"/>
      <c r="J130" s="66"/>
      <c r="K130" s="66"/>
      <c r="L130" s="66"/>
      <c r="M130" s="66"/>
      <c r="N130" s="66"/>
      <c r="O130" s="66"/>
      <c r="P130" s="66"/>
      <c r="Q130" s="66"/>
      <c r="R130" s="65"/>
    </row>
    <row r="131" spans="1:18">
      <c r="A131" s="66"/>
      <c r="B131" s="66"/>
      <c r="C131" s="66"/>
      <c r="D131" s="66"/>
      <c r="E131" s="66"/>
      <c r="F131" s="66"/>
      <c r="G131" s="66"/>
      <c r="H131" s="66"/>
      <c r="I131" s="66"/>
      <c r="J131" s="66"/>
      <c r="K131" s="66"/>
      <c r="L131" s="66"/>
      <c r="M131" s="66"/>
      <c r="N131" s="66"/>
      <c r="O131" s="66"/>
      <c r="P131" s="66"/>
      <c r="Q131" s="66"/>
      <c r="R131" s="65"/>
    </row>
    <row r="132" spans="1:18">
      <c r="A132" s="66"/>
      <c r="B132" s="66"/>
      <c r="C132" s="66"/>
      <c r="D132" s="66"/>
      <c r="E132" s="66"/>
      <c r="F132" s="66"/>
      <c r="G132" s="66"/>
      <c r="H132" s="66"/>
      <c r="I132" s="66"/>
      <c r="J132" s="66"/>
      <c r="K132" s="66"/>
      <c r="L132" s="66"/>
      <c r="M132" s="66"/>
      <c r="N132" s="66"/>
      <c r="O132" s="66"/>
      <c r="P132" s="66"/>
      <c r="Q132" s="66"/>
      <c r="R132" s="65"/>
    </row>
    <row r="133" spans="1:18">
      <c r="A133" s="66"/>
      <c r="B133" s="66"/>
      <c r="C133" s="66"/>
      <c r="D133" s="66"/>
      <c r="E133" s="66"/>
      <c r="F133" s="66"/>
      <c r="G133" s="66"/>
      <c r="H133" s="66"/>
      <c r="I133" s="66"/>
      <c r="J133" s="66"/>
      <c r="K133" s="66"/>
      <c r="L133" s="66"/>
      <c r="M133" s="66"/>
      <c r="N133" s="66"/>
      <c r="O133" s="66"/>
      <c r="P133" s="66"/>
      <c r="Q133" s="66"/>
      <c r="R133" s="65"/>
    </row>
    <row r="134" spans="1:18">
      <c r="A134" s="65"/>
      <c r="B134" s="65"/>
      <c r="C134" s="65"/>
      <c r="D134" s="65"/>
      <c r="E134" s="65"/>
      <c r="F134" s="65"/>
      <c r="G134" s="65"/>
      <c r="H134" s="65"/>
      <c r="I134" s="65"/>
      <c r="J134" s="65"/>
      <c r="K134" s="65"/>
      <c r="L134" s="65"/>
      <c r="M134" s="65"/>
      <c r="N134" s="65"/>
      <c r="O134" s="65"/>
      <c r="P134" s="65"/>
      <c r="Q134" s="65"/>
      <c r="R134" s="65"/>
    </row>
    <row r="135" spans="1:18">
      <c r="A135" s="65"/>
      <c r="B135" s="65"/>
      <c r="C135" s="65"/>
      <c r="D135" s="65"/>
      <c r="E135" s="65"/>
      <c r="F135" s="65"/>
      <c r="G135" s="65"/>
      <c r="H135" s="65"/>
      <c r="I135" s="65"/>
      <c r="J135" s="65"/>
      <c r="K135" s="65"/>
      <c r="L135" s="65"/>
      <c r="M135" s="65"/>
      <c r="N135" s="65"/>
      <c r="O135" s="65"/>
      <c r="P135" s="65"/>
      <c r="Q135" s="65"/>
      <c r="R135" s="65"/>
    </row>
    <row r="136" spans="1:18">
      <c r="A136" s="65"/>
      <c r="B136" s="65"/>
      <c r="C136" s="65"/>
      <c r="D136" s="65"/>
      <c r="E136" s="65"/>
      <c r="F136" s="65"/>
      <c r="G136" s="65"/>
      <c r="H136" s="65"/>
      <c r="I136" s="65"/>
      <c r="J136" s="65"/>
      <c r="K136" s="65"/>
      <c r="L136" s="65"/>
      <c r="M136" s="65"/>
      <c r="N136" s="65"/>
      <c r="O136" s="65"/>
      <c r="P136" s="65"/>
      <c r="Q136" s="65"/>
      <c r="R136" s="65"/>
    </row>
    <row r="137" spans="1:18">
      <c r="A137" s="65"/>
      <c r="B137" s="65"/>
      <c r="C137" s="65"/>
      <c r="D137" s="65"/>
      <c r="E137" s="65"/>
      <c r="F137" s="65"/>
      <c r="G137" s="65"/>
      <c r="H137" s="65"/>
      <c r="I137" s="65"/>
      <c r="J137" s="65"/>
      <c r="K137" s="65"/>
      <c r="L137" s="65"/>
      <c r="M137" s="65"/>
      <c r="N137" s="65"/>
      <c r="O137" s="65"/>
      <c r="P137" s="65"/>
      <c r="Q137" s="65"/>
      <c r="R137" s="65"/>
    </row>
    <row r="138" spans="1:18">
      <c r="A138" s="65"/>
      <c r="B138" s="65"/>
      <c r="C138" s="65"/>
      <c r="D138" s="65"/>
      <c r="E138" s="65"/>
      <c r="F138" s="65"/>
      <c r="G138" s="65"/>
      <c r="H138" s="65"/>
      <c r="I138" s="65"/>
      <c r="J138" s="65"/>
      <c r="K138" s="65"/>
      <c r="L138" s="65"/>
      <c r="M138" s="65"/>
      <c r="N138" s="65"/>
      <c r="O138" s="65"/>
      <c r="P138" s="65"/>
      <c r="Q138" s="65"/>
      <c r="R138" s="65"/>
    </row>
    <row r="139" spans="1:18">
      <c r="A139" s="65"/>
      <c r="B139" s="65"/>
      <c r="C139" s="65"/>
      <c r="D139" s="65"/>
      <c r="E139" s="65"/>
      <c r="F139" s="65"/>
      <c r="G139" s="65"/>
      <c r="H139" s="65"/>
      <c r="I139" s="65"/>
      <c r="J139" s="65"/>
      <c r="K139" s="65"/>
      <c r="L139" s="65"/>
      <c r="M139" s="65"/>
      <c r="N139" s="65"/>
      <c r="O139" s="65"/>
      <c r="P139" s="65"/>
      <c r="Q139" s="65"/>
      <c r="R139" s="65"/>
    </row>
    <row r="140" spans="1:18">
      <c r="A140" s="65"/>
      <c r="B140" s="65"/>
      <c r="C140" s="65"/>
      <c r="D140" s="65"/>
      <c r="E140" s="65"/>
      <c r="F140" s="65"/>
      <c r="G140" s="65"/>
      <c r="H140" s="65"/>
      <c r="I140" s="65"/>
      <c r="J140" s="65"/>
      <c r="K140" s="65"/>
      <c r="L140" s="65"/>
      <c r="M140" s="65"/>
      <c r="N140" s="65"/>
      <c r="O140" s="65"/>
      <c r="P140" s="65"/>
      <c r="Q140" s="65"/>
      <c r="R140" s="65"/>
    </row>
    <row r="141" spans="1:18">
      <c r="A141" s="65"/>
      <c r="B141" s="65"/>
      <c r="C141" s="65"/>
      <c r="D141" s="65"/>
      <c r="E141" s="65"/>
      <c r="F141" s="65"/>
      <c r="G141" s="65"/>
      <c r="H141" s="65"/>
      <c r="I141" s="65"/>
      <c r="J141" s="65"/>
      <c r="K141" s="65"/>
      <c r="L141" s="65"/>
      <c r="M141" s="65"/>
      <c r="N141" s="65"/>
      <c r="O141" s="65"/>
      <c r="P141" s="65"/>
      <c r="Q141" s="65"/>
      <c r="R141" s="65"/>
    </row>
    <row r="142" spans="1:18">
      <c r="A142" s="65"/>
      <c r="B142" s="65"/>
      <c r="C142" s="65"/>
      <c r="D142" s="65"/>
      <c r="E142" s="65"/>
      <c r="F142" s="65"/>
      <c r="G142" s="65"/>
      <c r="H142" s="65"/>
      <c r="I142" s="65"/>
      <c r="J142" s="65"/>
      <c r="K142" s="65"/>
      <c r="L142" s="65"/>
      <c r="M142" s="65"/>
      <c r="N142" s="65"/>
      <c r="O142" s="65"/>
      <c r="P142" s="65"/>
      <c r="Q142" s="65"/>
      <c r="R142" s="65"/>
    </row>
    <row r="143" spans="1:18">
      <c r="A143" s="65"/>
      <c r="B143" s="65"/>
      <c r="C143" s="65"/>
      <c r="D143" s="65"/>
      <c r="E143" s="65"/>
      <c r="F143" s="65"/>
      <c r="G143" s="65"/>
      <c r="H143" s="65"/>
      <c r="I143" s="65"/>
      <c r="J143" s="65"/>
      <c r="K143" s="65"/>
      <c r="L143" s="65"/>
      <c r="M143" s="65"/>
      <c r="N143" s="65"/>
      <c r="O143" s="65"/>
      <c r="P143" s="65"/>
      <c r="Q143" s="65"/>
      <c r="R143" s="65"/>
    </row>
    <row r="144" spans="1:18">
      <c r="A144" s="65"/>
      <c r="B144" s="65"/>
      <c r="C144" s="65"/>
      <c r="D144" s="65"/>
      <c r="E144" s="65"/>
      <c r="F144" s="65"/>
      <c r="G144" s="65"/>
      <c r="H144" s="65"/>
      <c r="I144" s="65"/>
      <c r="J144" s="65"/>
      <c r="K144" s="65"/>
      <c r="L144" s="65"/>
      <c r="M144" s="65"/>
      <c r="N144" s="65"/>
      <c r="O144" s="65"/>
      <c r="P144" s="65"/>
      <c r="Q144" s="65"/>
      <c r="R144" s="65"/>
    </row>
    <row r="145" spans="1:18">
      <c r="A145" s="65"/>
      <c r="B145" s="65"/>
      <c r="C145" s="65"/>
      <c r="D145" s="65"/>
      <c r="E145" s="65"/>
      <c r="F145" s="65"/>
      <c r="G145" s="65"/>
      <c r="H145" s="65"/>
      <c r="I145" s="65"/>
      <c r="J145" s="65"/>
      <c r="K145" s="65"/>
      <c r="L145" s="65"/>
      <c r="M145" s="65"/>
      <c r="N145" s="65"/>
      <c r="O145" s="65"/>
      <c r="P145" s="65"/>
      <c r="Q145" s="65"/>
      <c r="R145" s="65"/>
    </row>
    <row r="146" spans="1:18">
      <c r="A146" s="65"/>
      <c r="B146" s="65"/>
      <c r="C146" s="65"/>
      <c r="D146" s="65"/>
      <c r="E146" s="65"/>
      <c r="F146" s="65"/>
      <c r="G146" s="65"/>
      <c r="H146" s="65"/>
      <c r="I146" s="65"/>
      <c r="J146" s="65"/>
      <c r="K146" s="65"/>
      <c r="L146" s="65"/>
      <c r="M146" s="65"/>
      <c r="N146" s="65"/>
      <c r="O146" s="65"/>
      <c r="P146" s="65"/>
      <c r="Q146" s="65"/>
      <c r="R146" s="65"/>
    </row>
    <row r="147" spans="1:18">
      <c r="A147" s="65"/>
      <c r="B147" s="65"/>
      <c r="C147" s="65"/>
      <c r="D147" s="65"/>
      <c r="E147" s="65"/>
      <c r="F147" s="65"/>
      <c r="G147" s="65"/>
      <c r="H147" s="65"/>
      <c r="I147" s="65"/>
      <c r="J147" s="65"/>
      <c r="K147" s="65"/>
      <c r="L147" s="65"/>
      <c r="M147" s="65"/>
      <c r="N147" s="65"/>
      <c r="O147" s="65"/>
      <c r="P147" s="65"/>
      <c r="Q147" s="65"/>
      <c r="R147" s="65"/>
    </row>
    <row r="148" spans="1:18">
      <c r="A148" s="65"/>
      <c r="B148" s="65"/>
      <c r="C148" s="65"/>
      <c r="D148" s="65"/>
      <c r="E148" s="65"/>
      <c r="F148" s="65"/>
      <c r="G148" s="65"/>
      <c r="H148" s="65"/>
      <c r="I148" s="65"/>
      <c r="J148" s="65"/>
      <c r="K148" s="65"/>
      <c r="L148" s="65"/>
      <c r="M148" s="65"/>
      <c r="N148" s="65"/>
      <c r="O148" s="65"/>
      <c r="P148" s="65"/>
      <c r="Q148" s="65"/>
      <c r="R148" s="65"/>
    </row>
    <row r="149" spans="1:18">
      <c r="A149" s="65"/>
      <c r="B149" s="65"/>
      <c r="C149" s="65"/>
      <c r="D149" s="65"/>
      <c r="E149" s="65"/>
      <c r="F149" s="65"/>
      <c r="G149" s="65"/>
      <c r="H149" s="65"/>
      <c r="I149" s="65"/>
      <c r="J149" s="65"/>
      <c r="K149" s="65"/>
      <c r="L149" s="65"/>
      <c r="M149" s="65"/>
      <c r="N149" s="65"/>
      <c r="O149" s="65"/>
      <c r="P149" s="65"/>
      <c r="Q149" s="65"/>
      <c r="R149" s="65"/>
    </row>
    <row r="150" spans="1:18">
      <c r="A150" s="65"/>
      <c r="B150" s="65"/>
      <c r="C150" s="65"/>
      <c r="D150" s="65"/>
      <c r="E150" s="65"/>
      <c r="F150" s="65"/>
      <c r="G150" s="65"/>
      <c r="H150" s="65"/>
      <c r="I150" s="65"/>
      <c r="J150" s="65"/>
      <c r="K150" s="65"/>
      <c r="L150" s="65"/>
      <c r="M150" s="65"/>
      <c r="N150" s="65"/>
      <c r="O150" s="65"/>
      <c r="P150" s="65"/>
      <c r="Q150" s="65"/>
      <c r="R150" s="65"/>
    </row>
    <row r="151" spans="1:18">
      <c r="A151" s="65"/>
      <c r="B151" s="65"/>
      <c r="C151" s="65"/>
      <c r="D151" s="65"/>
      <c r="E151" s="65"/>
      <c r="F151" s="65"/>
      <c r="G151" s="65"/>
      <c r="H151" s="65"/>
      <c r="I151" s="65"/>
      <c r="J151" s="65"/>
      <c r="K151" s="65"/>
      <c r="L151" s="65"/>
      <c r="M151" s="65"/>
      <c r="N151" s="65"/>
      <c r="O151" s="65"/>
      <c r="P151" s="65"/>
      <c r="Q151" s="65"/>
      <c r="R151" s="65"/>
    </row>
    <row r="152" spans="1:18">
      <c r="A152" s="65"/>
      <c r="B152" s="65"/>
      <c r="C152" s="65"/>
      <c r="D152" s="65"/>
      <c r="E152" s="65"/>
      <c r="F152" s="65"/>
      <c r="G152" s="65"/>
      <c r="H152" s="65"/>
      <c r="I152" s="65"/>
      <c r="J152" s="65"/>
      <c r="K152" s="65"/>
      <c r="L152" s="65"/>
      <c r="M152" s="65"/>
      <c r="N152" s="65"/>
      <c r="O152" s="65"/>
      <c r="P152" s="65"/>
      <c r="Q152" s="65"/>
      <c r="R152" s="65"/>
    </row>
    <row r="153" spans="1:18">
      <c r="A153" s="65"/>
      <c r="B153" s="65"/>
      <c r="C153" s="65"/>
      <c r="D153" s="65"/>
      <c r="E153" s="65"/>
      <c r="F153" s="65"/>
      <c r="G153" s="65"/>
      <c r="H153" s="65"/>
      <c r="I153" s="65"/>
      <c r="J153" s="65"/>
      <c r="K153" s="65"/>
      <c r="L153" s="65"/>
      <c r="M153" s="65"/>
      <c r="N153" s="65"/>
      <c r="O153" s="65"/>
      <c r="P153" s="65"/>
      <c r="Q153" s="65"/>
      <c r="R153" s="65"/>
    </row>
    <row r="154" spans="1:18">
      <c r="A154" s="65"/>
      <c r="B154" s="65"/>
      <c r="C154" s="65"/>
      <c r="D154" s="65"/>
      <c r="E154" s="65"/>
      <c r="F154" s="65"/>
      <c r="G154" s="65"/>
      <c r="H154" s="65"/>
      <c r="I154" s="65"/>
      <c r="J154" s="65"/>
      <c r="K154" s="65"/>
      <c r="L154" s="65"/>
      <c r="M154" s="65"/>
      <c r="N154" s="65"/>
      <c r="O154" s="65"/>
      <c r="P154" s="65"/>
      <c r="Q154" s="65"/>
      <c r="R154" s="65"/>
    </row>
    <row r="155" spans="1:18">
      <c r="A155" s="65"/>
      <c r="B155" s="65"/>
      <c r="C155" s="65"/>
      <c r="D155" s="65"/>
      <c r="E155" s="65"/>
      <c r="F155" s="65"/>
      <c r="G155" s="65"/>
      <c r="H155" s="65"/>
      <c r="I155" s="65"/>
      <c r="J155" s="65"/>
      <c r="K155" s="65"/>
      <c r="L155" s="65"/>
      <c r="M155" s="65"/>
      <c r="N155" s="65"/>
      <c r="O155" s="65"/>
      <c r="P155" s="65"/>
      <c r="Q155" s="65"/>
      <c r="R155" s="65"/>
    </row>
    <row r="156" spans="1:18">
      <c r="A156" s="65"/>
      <c r="B156" s="65"/>
      <c r="C156" s="65"/>
      <c r="D156" s="65"/>
      <c r="E156" s="65"/>
      <c r="F156" s="65"/>
      <c r="G156" s="65"/>
      <c r="H156" s="65"/>
      <c r="I156" s="65"/>
      <c r="J156" s="65"/>
      <c r="K156" s="65"/>
      <c r="L156" s="65"/>
      <c r="M156" s="65"/>
      <c r="N156" s="65"/>
      <c r="O156" s="65"/>
      <c r="P156" s="65"/>
      <c r="Q156" s="65"/>
      <c r="R156" s="65"/>
    </row>
    <row r="157" spans="1:18">
      <c r="A157" s="65"/>
      <c r="B157" s="65"/>
      <c r="C157" s="65"/>
      <c r="D157" s="65"/>
      <c r="E157" s="65"/>
      <c r="F157" s="65"/>
      <c r="G157" s="65"/>
      <c r="H157" s="65"/>
      <c r="I157" s="65"/>
      <c r="J157" s="65"/>
      <c r="K157" s="65"/>
      <c r="L157" s="65"/>
      <c r="M157" s="65"/>
      <c r="N157" s="65"/>
      <c r="O157" s="65"/>
      <c r="P157" s="65"/>
      <c r="Q157" s="65"/>
      <c r="R157" s="65"/>
    </row>
    <row r="158" spans="1:18">
      <c r="A158" s="65"/>
      <c r="B158" s="65"/>
      <c r="C158" s="65"/>
      <c r="D158" s="65"/>
      <c r="E158" s="65"/>
      <c r="F158" s="65"/>
      <c r="G158" s="65"/>
      <c r="H158" s="65"/>
      <c r="I158" s="65"/>
      <c r="J158" s="65"/>
      <c r="K158" s="65"/>
      <c r="L158" s="65"/>
      <c r="M158" s="65"/>
      <c r="N158" s="65"/>
      <c r="O158" s="65"/>
      <c r="P158" s="65"/>
      <c r="Q158" s="65"/>
      <c r="R158" s="65"/>
    </row>
    <row r="159" spans="1:18">
      <c r="A159" s="65"/>
      <c r="B159" s="65"/>
      <c r="C159" s="65"/>
      <c r="D159" s="65"/>
      <c r="E159" s="65"/>
      <c r="F159" s="65"/>
      <c r="G159" s="65"/>
      <c r="H159" s="65"/>
      <c r="I159" s="65"/>
      <c r="J159" s="65"/>
      <c r="K159" s="65"/>
      <c r="L159" s="65"/>
      <c r="M159" s="65"/>
      <c r="N159" s="65"/>
      <c r="O159" s="65"/>
      <c r="P159" s="65"/>
      <c r="Q159" s="65"/>
      <c r="R159" s="65"/>
    </row>
    <row r="160" spans="1:18">
      <c r="A160" s="65"/>
      <c r="B160" s="65"/>
      <c r="C160" s="65"/>
      <c r="D160" s="65"/>
      <c r="E160" s="65"/>
      <c r="F160" s="65"/>
      <c r="G160" s="65"/>
      <c r="H160" s="65"/>
      <c r="I160" s="65"/>
      <c r="J160" s="65"/>
      <c r="K160" s="65"/>
      <c r="L160" s="65"/>
      <c r="M160" s="65"/>
      <c r="N160" s="65"/>
      <c r="O160" s="65"/>
      <c r="P160" s="65"/>
      <c r="Q160" s="65"/>
      <c r="R160" s="65"/>
    </row>
    <row r="161" spans="1:18">
      <c r="A161" s="65"/>
      <c r="B161" s="65"/>
      <c r="C161" s="65"/>
      <c r="D161" s="65"/>
      <c r="E161" s="65"/>
      <c r="F161" s="65"/>
      <c r="G161" s="65"/>
      <c r="H161" s="65"/>
      <c r="I161" s="65"/>
      <c r="J161" s="65"/>
      <c r="K161" s="65"/>
      <c r="L161" s="65"/>
      <c r="M161" s="65"/>
      <c r="N161" s="65"/>
      <c r="O161" s="65"/>
      <c r="P161" s="65"/>
      <c r="Q161" s="65"/>
      <c r="R161" s="65"/>
    </row>
    <row r="162" spans="1:18">
      <c r="A162" s="65"/>
      <c r="B162" s="65"/>
      <c r="C162" s="65"/>
      <c r="D162" s="65"/>
      <c r="E162" s="65"/>
      <c r="F162" s="65"/>
      <c r="G162" s="65"/>
      <c r="H162" s="65"/>
      <c r="I162" s="65"/>
      <c r="J162" s="65"/>
      <c r="K162" s="65"/>
      <c r="L162" s="65"/>
      <c r="M162" s="65"/>
      <c r="N162" s="65"/>
      <c r="O162" s="65"/>
      <c r="P162" s="65"/>
      <c r="Q162" s="65"/>
      <c r="R162" s="65"/>
    </row>
    <row r="163" spans="1:18">
      <c r="A163" s="65"/>
      <c r="B163" s="65"/>
      <c r="C163" s="65"/>
      <c r="D163" s="65"/>
      <c r="E163" s="65"/>
      <c r="F163" s="65"/>
      <c r="G163" s="65"/>
      <c r="H163" s="65"/>
      <c r="I163" s="65"/>
      <c r="J163" s="65"/>
      <c r="K163" s="65"/>
      <c r="L163" s="65"/>
      <c r="M163" s="65"/>
      <c r="N163" s="65"/>
      <c r="O163" s="65"/>
      <c r="P163" s="65"/>
      <c r="Q163" s="65"/>
      <c r="R163" s="65"/>
    </row>
    <row r="164" spans="1:18">
      <c r="A164" s="65"/>
      <c r="B164" s="65"/>
      <c r="C164" s="65"/>
      <c r="D164" s="65"/>
      <c r="E164" s="65"/>
      <c r="F164" s="65"/>
      <c r="G164" s="65"/>
      <c r="H164" s="65"/>
      <c r="I164" s="65"/>
      <c r="J164" s="65"/>
      <c r="K164" s="65"/>
      <c r="L164" s="65"/>
      <c r="M164" s="65"/>
      <c r="N164" s="65"/>
      <c r="O164" s="65"/>
      <c r="P164" s="65"/>
      <c r="Q164" s="65"/>
      <c r="R164" s="65"/>
    </row>
    <row r="165" spans="1:18">
      <c r="A165" s="65"/>
      <c r="B165" s="65"/>
      <c r="C165" s="65"/>
      <c r="D165" s="65"/>
      <c r="E165" s="65"/>
      <c r="F165" s="65"/>
      <c r="G165" s="65"/>
      <c r="H165" s="65"/>
      <c r="I165" s="65"/>
      <c r="J165" s="65"/>
      <c r="K165" s="65"/>
      <c r="L165" s="65"/>
      <c r="M165" s="65"/>
      <c r="N165" s="65"/>
      <c r="O165" s="65"/>
      <c r="P165" s="65"/>
      <c r="Q165" s="65"/>
      <c r="R165" s="65"/>
    </row>
    <row r="166" spans="1:18">
      <c r="A166" s="65"/>
      <c r="B166" s="65"/>
      <c r="C166" s="65"/>
      <c r="D166" s="65"/>
      <c r="E166" s="65"/>
      <c r="F166" s="65"/>
      <c r="G166" s="65"/>
      <c r="H166" s="65"/>
      <c r="I166" s="65"/>
      <c r="J166" s="65"/>
      <c r="K166" s="65"/>
      <c r="L166" s="65"/>
      <c r="M166" s="65"/>
      <c r="N166" s="65"/>
      <c r="O166" s="65"/>
      <c r="P166" s="65"/>
      <c r="Q166" s="65"/>
      <c r="R166" s="65"/>
    </row>
    <row r="167" spans="1:18">
      <c r="A167" s="65"/>
      <c r="B167" s="65"/>
      <c r="C167" s="65"/>
      <c r="D167" s="65"/>
      <c r="E167" s="65"/>
      <c r="F167" s="65"/>
      <c r="G167" s="65"/>
      <c r="H167" s="65"/>
      <c r="I167" s="65"/>
      <c r="J167" s="65"/>
      <c r="K167" s="65"/>
      <c r="L167" s="65"/>
      <c r="M167" s="65"/>
      <c r="N167" s="65"/>
      <c r="O167" s="65"/>
      <c r="P167" s="65"/>
      <c r="Q167" s="65"/>
      <c r="R167" s="65"/>
    </row>
    <row r="168" spans="1:18">
      <c r="A168" s="65"/>
      <c r="B168" s="65"/>
      <c r="C168" s="65"/>
      <c r="D168" s="65"/>
      <c r="E168" s="65"/>
      <c r="F168" s="65"/>
      <c r="G168" s="65"/>
      <c r="H168" s="65"/>
      <c r="I168" s="65"/>
      <c r="J168" s="65"/>
      <c r="K168" s="65"/>
      <c r="L168" s="65"/>
      <c r="M168" s="65"/>
      <c r="N168" s="65"/>
      <c r="O168" s="65"/>
      <c r="P168" s="65"/>
      <c r="Q168" s="65"/>
      <c r="R168" s="65"/>
    </row>
    <row r="169" spans="1:18">
      <c r="A169" s="65"/>
      <c r="B169" s="65"/>
      <c r="C169" s="65"/>
      <c r="D169" s="65"/>
      <c r="E169" s="65"/>
      <c r="F169" s="65"/>
      <c r="G169" s="65"/>
      <c r="H169" s="65"/>
      <c r="I169" s="65"/>
      <c r="J169" s="65"/>
      <c r="K169" s="65"/>
      <c r="L169" s="65"/>
      <c r="M169" s="65"/>
      <c r="N169" s="65"/>
      <c r="O169" s="65"/>
      <c r="P169" s="65"/>
      <c r="Q169" s="65"/>
      <c r="R169" s="65"/>
    </row>
    <row r="170" spans="1:18">
      <c r="A170" s="65"/>
      <c r="B170" s="65"/>
      <c r="C170" s="65"/>
      <c r="D170" s="65"/>
      <c r="E170" s="65"/>
      <c r="F170" s="65"/>
      <c r="G170" s="65"/>
      <c r="H170" s="65"/>
      <c r="I170" s="65"/>
      <c r="J170" s="65"/>
      <c r="K170" s="65"/>
      <c r="L170" s="65"/>
      <c r="M170" s="65"/>
      <c r="N170" s="65"/>
      <c r="O170" s="65"/>
      <c r="P170" s="65"/>
      <c r="Q170" s="65"/>
      <c r="R170" s="65"/>
    </row>
    <row r="171" spans="1:18">
      <c r="A171" s="65"/>
      <c r="B171" s="65"/>
      <c r="C171" s="65"/>
      <c r="D171" s="65"/>
      <c r="E171" s="65"/>
      <c r="F171" s="65"/>
      <c r="G171" s="65"/>
      <c r="H171" s="65"/>
      <c r="I171" s="65"/>
      <c r="J171" s="65"/>
      <c r="K171" s="65"/>
      <c r="L171" s="65"/>
      <c r="M171" s="65"/>
      <c r="N171" s="65"/>
      <c r="O171" s="65"/>
      <c r="P171" s="65"/>
      <c r="Q171" s="65"/>
      <c r="R171" s="65"/>
    </row>
    <row r="172" spans="1:18">
      <c r="A172" s="65"/>
      <c r="B172" s="65"/>
      <c r="C172" s="65"/>
      <c r="D172" s="65"/>
      <c r="E172" s="65"/>
      <c r="F172" s="65"/>
      <c r="G172" s="65"/>
      <c r="H172" s="65"/>
      <c r="I172" s="65"/>
      <c r="J172" s="65"/>
      <c r="K172" s="65"/>
      <c r="L172" s="65"/>
      <c r="M172" s="65"/>
      <c r="N172" s="65"/>
      <c r="O172" s="65"/>
      <c r="P172" s="65"/>
      <c r="Q172" s="65"/>
      <c r="R172" s="65"/>
    </row>
    <row r="173" spans="1:18">
      <c r="A173" s="65"/>
      <c r="B173" s="65"/>
      <c r="C173" s="65"/>
      <c r="D173" s="65"/>
      <c r="E173" s="65"/>
      <c r="F173" s="65"/>
      <c r="G173" s="65"/>
      <c r="H173" s="65"/>
      <c r="I173" s="65"/>
      <c r="J173" s="65"/>
      <c r="K173" s="65"/>
      <c r="L173" s="65"/>
      <c r="M173" s="65"/>
      <c r="N173" s="65"/>
      <c r="O173" s="65"/>
      <c r="P173" s="65"/>
      <c r="Q173" s="65"/>
      <c r="R173" s="65"/>
    </row>
    <row r="174" spans="1:18">
      <c r="A174" s="65"/>
      <c r="B174" s="65"/>
      <c r="C174" s="65"/>
      <c r="D174" s="65"/>
      <c r="E174" s="65"/>
      <c r="F174" s="65"/>
      <c r="G174" s="65"/>
      <c r="H174" s="65"/>
      <c r="I174" s="65"/>
      <c r="J174" s="65"/>
      <c r="K174" s="65"/>
      <c r="L174" s="65"/>
      <c r="M174" s="65"/>
      <c r="N174" s="65"/>
      <c r="O174" s="65"/>
      <c r="P174" s="65"/>
      <c r="Q174" s="65"/>
      <c r="R174" s="65"/>
    </row>
    <row r="175" spans="1:18">
      <c r="A175" s="65"/>
      <c r="B175" s="65"/>
      <c r="C175" s="65"/>
      <c r="D175" s="65"/>
      <c r="E175" s="65"/>
      <c r="F175" s="65"/>
      <c r="G175" s="65"/>
      <c r="H175" s="65"/>
      <c r="I175" s="65"/>
      <c r="J175" s="65"/>
      <c r="K175" s="65"/>
      <c r="L175" s="65"/>
      <c r="M175" s="65"/>
      <c r="N175" s="65"/>
      <c r="O175" s="65"/>
      <c r="P175" s="65"/>
      <c r="Q175" s="65"/>
      <c r="R175" s="65"/>
    </row>
    <row r="176" spans="1:18">
      <c r="A176" s="65"/>
      <c r="B176" s="65"/>
      <c r="C176" s="65"/>
      <c r="D176" s="65"/>
      <c r="E176" s="65"/>
      <c r="F176" s="65"/>
      <c r="G176" s="65"/>
      <c r="H176" s="65"/>
      <c r="I176" s="65"/>
      <c r="J176" s="65"/>
      <c r="K176" s="65"/>
      <c r="L176" s="65"/>
      <c r="M176" s="65"/>
      <c r="N176" s="65"/>
      <c r="O176" s="65"/>
      <c r="P176" s="65"/>
      <c r="Q176" s="65"/>
      <c r="R176" s="65"/>
    </row>
    <row r="177" spans="1:18">
      <c r="A177" s="65"/>
      <c r="B177" s="65"/>
      <c r="C177" s="65"/>
      <c r="D177" s="65"/>
      <c r="E177" s="65"/>
      <c r="F177" s="65"/>
      <c r="G177" s="65"/>
      <c r="H177" s="65"/>
      <c r="I177" s="65"/>
      <c r="J177" s="65"/>
      <c r="K177" s="65"/>
      <c r="L177" s="65"/>
      <c r="M177" s="65"/>
      <c r="N177" s="65"/>
      <c r="O177" s="65"/>
      <c r="P177" s="65"/>
      <c r="Q177" s="65"/>
      <c r="R177" s="65"/>
    </row>
    <row r="178" spans="1:18">
      <c r="A178" s="65"/>
      <c r="B178" s="65"/>
      <c r="C178" s="65"/>
      <c r="D178" s="65"/>
      <c r="E178" s="65"/>
      <c r="F178" s="65"/>
      <c r="G178" s="65"/>
      <c r="H178" s="65"/>
      <c r="I178" s="65"/>
      <c r="J178" s="65"/>
      <c r="K178" s="65"/>
      <c r="L178" s="65"/>
      <c r="M178" s="65"/>
      <c r="N178" s="65"/>
      <c r="O178" s="65"/>
      <c r="P178" s="65"/>
      <c r="Q178" s="65"/>
      <c r="R178" s="65"/>
    </row>
    <row r="179" spans="1:18">
      <c r="A179" s="65"/>
      <c r="B179" s="65"/>
      <c r="C179" s="65"/>
      <c r="D179" s="65"/>
      <c r="E179" s="65"/>
      <c r="F179" s="65"/>
      <c r="G179" s="65"/>
      <c r="H179" s="65"/>
      <c r="I179" s="65"/>
      <c r="J179" s="65"/>
      <c r="K179" s="65"/>
      <c r="L179" s="65"/>
      <c r="M179" s="65"/>
      <c r="N179" s="65"/>
      <c r="O179" s="65"/>
      <c r="P179" s="65"/>
      <c r="Q179" s="65"/>
      <c r="R179" s="65"/>
    </row>
    <row r="180" spans="1:18">
      <c r="A180" s="65"/>
      <c r="B180" s="65"/>
      <c r="C180" s="65"/>
      <c r="D180" s="65"/>
      <c r="E180" s="65"/>
      <c r="F180" s="65"/>
      <c r="G180" s="65"/>
      <c r="H180" s="65"/>
      <c r="I180" s="65"/>
      <c r="J180" s="65"/>
      <c r="K180" s="65"/>
      <c r="L180" s="65"/>
      <c r="M180" s="65"/>
      <c r="N180" s="65"/>
      <c r="O180" s="65"/>
      <c r="P180" s="65"/>
      <c r="Q180" s="65"/>
      <c r="R180" s="65"/>
    </row>
    <row r="181" spans="1:18">
      <c r="A181" s="65"/>
      <c r="B181" s="65"/>
      <c r="C181" s="65"/>
      <c r="D181" s="65"/>
      <c r="E181" s="65"/>
      <c r="F181" s="65"/>
      <c r="G181" s="65"/>
      <c r="H181" s="65"/>
      <c r="I181" s="65"/>
      <c r="J181" s="65"/>
      <c r="K181" s="65"/>
      <c r="L181" s="65"/>
      <c r="M181" s="65"/>
      <c r="N181" s="65"/>
      <c r="O181" s="65"/>
      <c r="P181" s="65"/>
      <c r="Q181" s="65"/>
      <c r="R181" s="65"/>
    </row>
    <row r="182" spans="1:18">
      <c r="A182" s="65"/>
      <c r="B182" s="65"/>
      <c r="C182" s="65"/>
      <c r="D182" s="65"/>
      <c r="E182" s="65"/>
      <c r="F182" s="65"/>
      <c r="G182" s="65"/>
      <c r="H182" s="65"/>
      <c r="I182" s="65"/>
      <c r="J182" s="65"/>
      <c r="K182" s="65"/>
      <c r="L182" s="65"/>
      <c r="M182" s="65"/>
      <c r="N182" s="65"/>
      <c r="O182" s="65"/>
      <c r="P182" s="65"/>
      <c r="Q182" s="65"/>
      <c r="R182" s="65"/>
    </row>
    <row r="183" spans="1:18">
      <c r="A183" s="65"/>
      <c r="B183" s="65"/>
      <c r="C183" s="65"/>
      <c r="D183" s="65"/>
      <c r="E183" s="65"/>
      <c r="F183" s="65"/>
      <c r="G183" s="65"/>
      <c r="H183" s="65"/>
      <c r="I183" s="65"/>
      <c r="J183" s="65"/>
      <c r="K183" s="65"/>
      <c r="L183" s="65"/>
      <c r="M183" s="65"/>
      <c r="N183" s="65"/>
      <c r="O183" s="65"/>
      <c r="P183" s="65"/>
      <c r="Q183" s="65"/>
      <c r="R183" s="65"/>
    </row>
    <row r="184" spans="1:18">
      <c r="A184" s="65"/>
      <c r="B184" s="65"/>
      <c r="C184" s="65"/>
      <c r="D184" s="65"/>
      <c r="E184" s="65"/>
      <c r="F184" s="65"/>
      <c r="G184" s="65"/>
      <c r="H184" s="65"/>
      <c r="I184" s="65"/>
      <c r="J184" s="65"/>
      <c r="K184" s="65"/>
      <c r="L184" s="65"/>
      <c r="M184" s="65"/>
      <c r="N184" s="65"/>
      <c r="O184" s="65"/>
      <c r="P184" s="65"/>
      <c r="Q184" s="65"/>
      <c r="R184" s="65"/>
    </row>
    <row r="185" spans="1:18">
      <c r="A185" s="65"/>
      <c r="B185" s="65"/>
      <c r="C185" s="65"/>
      <c r="D185" s="65"/>
      <c r="E185" s="65"/>
      <c r="F185" s="65"/>
      <c r="G185" s="65"/>
      <c r="H185" s="65"/>
      <c r="I185" s="65"/>
      <c r="J185" s="65"/>
      <c r="K185" s="65"/>
      <c r="L185" s="65"/>
      <c r="M185" s="65"/>
      <c r="N185" s="65"/>
      <c r="O185" s="65"/>
      <c r="P185" s="65"/>
      <c r="Q185" s="65"/>
      <c r="R185" s="65"/>
    </row>
    <row r="186" spans="1:18">
      <c r="A186" s="65"/>
      <c r="B186" s="65"/>
      <c r="C186" s="65"/>
      <c r="D186" s="65"/>
      <c r="E186" s="65"/>
      <c r="F186" s="65"/>
      <c r="G186" s="65"/>
      <c r="H186" s="65"/>
      <c r="I186" s="65"/>
      <c r="J186" s="65"/>
      <c r="K186" s="65"/>
      <c r="L186" s="65"/>
      <c r="M186" s="65"/>
      <c r="N186" s="65"/>
      <c r="O186" s="65"/>
      <c r="P186" s="65"/>
      <c r="Q186" s="65"/>
      <c r="R186" s="65"/>
    </row>
    <row r="187" spans="1:18">
      <c r="A187" s="65"/>
      <c r="B187" s="65"/>
      <c r="C187" s="65"/>
      <c r="D187" s="65"/>
      <c r="E187" s="65"/>
      <c r="F187" s="65"/>
      <c r="G187" s="65"/>
      <c r="H187" s="65"/>
      <c r="I187" s="65"/>
      <c r="J187" s="65"/>
      <c r="K187" s="65"/>
      <c r="L187" s="65"/>
      <c r="M187" s="65"/>
      <c r="N187" s="65"/>
      <c r="O187" s="65"/>
      <c r="P187" s="65"/>
      <c r="Q187" s="65"/>
      <c r="R187" s="65"/>
    </row>
    <row r="188" spans="1:18">
      <c r="A188" s="65"/>
      <c r="B188" s="65"/>
      <c r="C188" s="65"/>
      <c r="D188" s="65"/>
      <c r="E188" s="65"/>
      <c r="F188" s="65"/>
      <c r="G188" s="65"/>
      <c r="H188" s="65"/>
      <c r="I188" s="65"/>
      <c r="J188" s="65"/>
      <c r="K188" s="65"/>
      <c r="L188" s="65"/>
      <c r="M188" s="65"/>
      <c r="N188" s="65"/>
      <c r="O188" s="65"/>
      <c r="P188" s="65"/>
      <c r="Q188" s="65"/>
      <c r="R188" s="65"/>
    </row>
    <row r="189" spans="1:18">
      <c r="A189" s="65"/>
      <c r="B189" s="65"/>
      <c r="C189" s="65"/>
      <c r="D189" s="65"/>
      <c r="E189" s="65"/>
      <c r="F189" s="65"/>
      <c r="G189" s="65"/>
      <c r="H189" s="65"/>
      <c r="I189" s="65"/>
      <c r="J189" s="65"/>
      <c r="K189" s="65"/>
      <c r="L189" s="65"/>
      <c r="M189" s="65"/>
      <c r="N189" s="65"/>
      <c r="O189" s="65"/>
      <c r="P189" s="65"/>
      <c r="Q189" s="65"/>
      <c r="R189" s="65"/>
    </row>
    <row r="190" spans="1:18">
      <c r="A190" s="65"/>
      <c r="B190" s="65"/>
      <c r="C190" s="65"/>
      <c r="D190" s="65"/>
      <c r="E190" s="65"/>
      <c r="F190" s="65"/>
      <c r="G190" s="65"/>
      <c r="H190" s="65"/>
      <c r="I190" s="65"/>
      <c r="J190" s="65"/>
      <c r="K190" s="65"/>
      <c r="L190" s="65"/>
      <c r="M190" s="65"/>
      <c r="N190" s="65"/>
      <c r="O190" s="65"/>
      <c r="P190" s="65"/>
      <c r="Q190" s="65"/>
      <c r="R190" s="65"/>
    </row>
  </sheetData>
  <sheetProtection algorithmName="SHA-512" hashValue="UyezPKWE/yjyKaI4vVjMKw6mLGbirZDTCIz1DgJzA+OiB4zq1j/M2wSFk6KuvbhFZ7J5MfJ+i7j/HQOHTM2Kgg==" saltValue="Q+8ev6B4x0uI2WOwdMbBDQ==" spinCount="100000" sheet="1" objects="1" scenarios="1"/>
  <mergeCells count="28">
    <mergeCell ref="C90:P90"/>
    <mergeCell ref="C91:P91"/>
    <mergeCell ref="C84:P84"/>
    <mergeCell ref="C85:P85"/>
    <mergeCell ref="C86:P86"/>
    <mergeCell ref="C87:P87"/>
    <mergeCell ref="C88:P88"/>
    <mergeCell ref="C89:P89"/>
    <mergeCell ref="C83:P83"/>
    <mergeCell ref="C72:P72"/>
    <mergeCell ref="C73:P73"/>
    <mergeCell ref="C74:P74"/>
    <mergeCell ref="C75:P75"/>
    <mergeCell ref="C76:P76"/>
    <mergeCell ref="C77:P77"/>
    <mergeCell ref="C78:P78"/>
    <mergeCell ref="C79:P79"/>
    <mergeCell ref="C80:P80"/>
    <mergeCell ref="C81:P81"/>
    <mergeCell ref="C82:P82"/>
    <mergeCell ref="C71:P71"/>
    <mergeCell ref="J3:O3"/>
    <mergeCell ref="J4:O4"/>
    <mergeCell ref="J20:O20"/>
    <mergeCell ref="C69:P69"/>
    <mergeCell ref="C70:P70"/>
    <mergeCell ref="J11:K12"/>
    <mergeCell ref="L11:L12"/>
  </mergeCells>
  <phoneticPr fontId="6"/>
  <dataValidations count="3">
    <dataValidation type="list" allowBlank="1" showInputMessage="1" showErrorMessage="1" sqref="Q70:Q72 Q74:Q81 Q83:Q91">
      <formula1>$AA$7:$AA$8</formula1>
    </dataValidation>
    <dataValidation type="list" allowBlank="1" showInputMessage="1" showErrorMessage="1" sqref="J9">
      <formula1>$AA$12:$AA$13</formula1>
    </dataValidation>
    <dataValidation type="list" allowBlank="1" showErrorMessage="1" sqref="L11:L18">
      <formula1>$AA$7:$AA$8</formula1>
    </dataValidation>
  </dataValidations>
  <printOptions horizontalCentered="1" verticalCentered="1"/>
  <pageMargins left="0.23622047244094491" right="0.23622047244094491" top="0.74803149606299213" bottom="0.74803149606299213" header="0.31496062992125984" footer="0.31496062992125984"/>
  <headerFooter differentFirst="1"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Z119"/>
  <sheetViews>
    <sheetView view="pageBreakPreview" zoomScaleNormal="100" zoomScaleSheetLayoutView="100" workbookViewId="0">
      <selection activeCell="DE17" sqref="DE17"/>
    </sheetView>
  </sheetViews>
  <sheetFormatPr defaultRowHeight="12"/>
  <cols>
    <col min="1" max="70" width="1.425781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92" width="9.140625" style="1" hidden="1" customWidth="1"/>
    <col min="93" max="93" width="0.28515625" style="1" hidden="1" customWidth="1"/>
    <col min="94" max="94" width="9.140625" style="1" hidden="1" customWidth="1"/>
    <col min="95" max="95" width="7.28515625" style="1" hidden="1" customWidth="1"/>
    <col min="96" max="101" width="9.140625" style="1" hidden="1" customWidth="1"/>
    <col min="102" max="102" width="2.42578125" style="1" hidden="1" customWidth="1"/>
    <col min="103" max="104" width="9.140625" style="1" hidden="1" customWidth="1"/>
    <col min="105" max="16384" width="9.140625" style="1"/>
  </cols>
  <sheetData>
    <row r="1" spans="1:92" ht="16.5" customHeight="1">
      <c r="A1" s="68"/>
      <c r="B1" s="69" t="s">
        <v>109</v>
      </c>
      <c r="C1" s="69"/>
      <c r="D1" s="69"/>
      <c r="E1" s="69"/>
      <c r="F1" s="69"/>
      <c r="G1" s="69"/>
      <c r="H1" s="69"/>
      <c r="I1" s="69"/>
      <c r="J1" s="69"/>
      <c r="K1" s="69"/>
      <c r="L1" s="69"/>
      <c r="M1" s="69"/>
      <c r="N1" s="69"/>
      <c r="O1" s="69"/>
      <c r="P1" s="69"/>
      <c r="Q1" s="69"/>
      <c r="R1" s="69"/>
      <c r="S1" s="69"/>
      <c r="T1" s="69"/>
      <c r="U1" s="69"/>
      <c r="V1" s="69"/>
      <c r="W1" s="68"/>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U1" s="93">
        <v>0</v>
      </c>
      <c r="BV1" s="94">
        <v>0</v>
      </c>
      <c r="CC1" s="1" t="s">
        <v>67</v>
      </c>
      <c r="CD1" s="1" t="s">
        <v>28</v>
      </c>
      <c r="CE1" s="1" t="s">
        <v>66</v>
      </c>
      <c r="CF1" s="1" t="s">
        <v>70</v>
      </c>
      <c r="CG1" s="1" t="s">
        <v>72</v>
      </c>
      <c r="CI1" s="1" t="s">
        <v>127</v>
      </c>
      <c r="CJ1" s="1" t="s">
        <v>128</v>
      </c>
      <c r="CL1" s="1" t="s">
        <v>143</v>
      </c>
    </row>
    <row r="2" spans="1:92" ht="3" customHeight="1">
      <c r="A2" s="68"/>
      <c r="B2" s="70"/>
      <c r="C2" s="70"/>
      <c r="D2" s="70"/>
      <c r="E2" s="70"/>
      <c r="F2" s="70"/>
      <c r="G2" s="70"/>
      <c r="H2" s="70"/>
      <c r="I2" s="70"/>
      <c r="J2" s="70"/>
      <c r="K2" s="70"/>
      <c r="L2" s="70"/>
      <c r="M2" s="70"/>
      <c r="N2" s="70"/>
      <c r="O2" s="70"/>
      <c r="P2" s="70"/>
      <c r="Q2" s="70"/>
      <c r="R2" s="70"/>
      <c r="S2" s="70"/>
      <c r="T2" s="70"/>
      <c r="U2" s="70"/>
      <c r="V2" s="70"/>
      <c r="W2" s="71"/>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U2" s="93">
        <v>1</v>
      </c>
      <c r="BV2" s="94">
        <v>5</v>
      </c>
      <c r="CB2" s="1" t="s">
        <v>100</v>
      </c>
      <c r="CC2" s="126" t="b">
        <v>1</v>
      </c>
      <c r="CD2" s="126" t="b">
        <v>0</v>
      </c>
      <c r="CE2" s="126" t="b">
        <v>0</v>
      </c>
      <c r="CF2" s="126" t="b">
        <v>0</v>
      </c>
      <c r="CG2" s="126" t="b">
        <v>0</v>
      </c>
      <c r="CH2" s="1" t="str">
        <f>IF(CC2=TRUE,$CC$1,IF(CD2=TRUE,$CD$1,IF(CE2=TRUE,$CE$1,IF(CF2=TRUE,$CF$1,IF(CG2=TRUE,$CG$1,"")))))</f>
        <v>①</v>
      </c>
      <c r="CI2" s="95" t="str">
        <f>IF(CC2=TRUE,$CC$10,IF(CD2=TRUE,$CD$10,IF(CE2=TRUE,$CE$10,IF(CF2=TRUE,$CF$10,IF(CG2=TRUE,$CG$10,"")))))</f>
        <v>9:0</v>
      </c>
      <c r="CJ2" s="95" t="str">
        <f>IF(CC2=TRUE,$CC$11,IF(CD2=TRUE,$CD$11,IF(CE2=TRUE,$CE$11,IF(CF2=TRUE,$CF$11,IF(CG2=TRUE,$CG$11,"")))))</f>
        <v>18:0</v>
      </c>
      <c r="CK2" s="93">
        <f>IFERROR(24*(CJ2-CI2),"")</f>
        <v>9</v>
      </c>
      <c r="CL2" s="95" t="str">
        <f>IF(CC2=TRUE,$CC$12,IF(CD2=TRUE,$CD$12,IF(CE2=TRUE,$CE$12,IF(CF2=TRUE,$CF$12,IF(CG2=TRUE,$CG$12,"")))))</f>
        <v>:</v>
      </c>
      <c r="CM2" s="95" t="str">
        <f>IF(CC2=TRUE,$CC$13,IF(CD2=TRUE,$CD$13,IF(CE2=TRUE,$CE$13,IF(CF2=TRUE,$CF$13,IF(CG2=TRUE,$CG$13,"")))))</f>
        <v>:</v>
      </c>
      <c r="CN2" s="82" t="str">
        <f>IFERROR(24*(CM2-CL2), "")</f>
        <v/>
      </c>
    </row>
    <row r="3" spans="1:92" ht="12.75">
      <c r="A3" s="68"/>
      <c r="B3" s="72"/>
      <c r="C3" s="70"/>
      <c r="D3" s="70"/>
      <c r="E3" s="73"/>
      <c r="F3" s="73"/>
      <c r="G3" s="73"/>
      <c r="H3" s="73"/>
      <c r="I3" s="96"/>
      <c r="J3" s="97"/>
      <c r="K3" s="97"/>
      <c r="L3" s="97"/>
      <c r="M3" s="98"/>
      <c r="N3" s="98"/>
      <c r="O3" s="98"/>
      <c r="P3" s="98"/>
      <c r="Q3" s="98"/>
      <c r="R3" s="98"/>
      <c r="S3" s="98"/>
      <c r="T3" s="98"/>
      <c r="U3" s="70"/>
      <c r="V3" s="70"/>
      <c r="W3" s="71"/>
      <c r="X3" s="85"/>
      <c r="Y3" s="85"/>
      <c r="Z3" s="85"/>
      <c r="AA3" s="85"/>
      <c r="AB3" s="85"/>
      <c r="AC3" s="85"/>
      <c r="AD3" s="85"/>
      <c r="AE3" s="85"/>
      <c r="AF3" s="85"/>
      <c r="AG3" s="73"/>
      <c r="AH3" s="73" t="s">
        <v>0</v>
      </c>
      <c r="AI3" s="225" t="str">
        <f>'【記載例】業務体制① '!J3</f>
        <v>東京都千代田区霞が関○－○－○</v>
      </c>
      <c r="AJ3" s="226"/>
      <c r="AK3" s="226"/>
      <c r="AL3" s="226"/>
      <c r="AM3" s="226"/>
      <c r="AN3" s="226"/>
      <c r="AO3" s="115"/>
      <c r="AP3" s="115"/>
      <c r="AQ3" s="115"/>
      <c r="AR3" s="115"/>
      <c r="AS3" s="115"/>
      <c r="AT3" s="227"/>
      <c r="AU3" s="228"/>
      <c r="AV3" s="228"/>
      <c r="AW3" s="228"/>
      <c r="AX3" s="228"/>
      <c r="AY3" s="228"/>
      <c r="AZ3" s="228"/>
      <c r="BA3" s="228"/>
      <c r="BB3" s="228"/>
      <c r="BC3" s="228"/>
      <c r="BD3" s="228"/>
      <c r="BE3" s="228"/>
      <c r="BF3" s="228"/>
      <c r="BG3" s="228"/>
      <c r="BH3" s="228"/>
      <c r="BI3" s="228"/>
      <c r="BJ3" s="228"/>
      <c r="BK3" s="228"/>
      <c r="BL3" s="228"/>
      <c r="BM3" s="228"/>
      <c r="BN3" s="228"/>
      <c r="BO3" s="228"/>
      <c r="BP3" s="85"/>
      <c r="BQ3" s="85"/>
      <c r="BR3" s="85"/>
      <c r="BU3" s="93">
        <v>2</v>
      </c>
      <c r="BV3" s="94">
        <v>10</v>
      </c>
      <c r="CB3" s="1" t="s">
        <v>123</v>
      </c>
      <c r="CC3" s="126" t="b">
        <v>1</v>
      </c>
      <c r="CD3" s="126" t="b">
        <v>0</v>
      </c>
      <c r="CE3" s="126" t="b">
        <v>0</v>
      </c>
      <c r="CF3" s="126" t="b">
        <v>0</v>
      </c>
      <c r="CG3" s="126" t="b">
        <v>0</v>
      </c>
      <c r="CH3" s="1" t="str">
        <f t="shared" ref="CH3:CH8" si="0">IF(CC3=TRUE,$CC$1,IF(CD3=TRUE,$CD$1,IF(CE3=TRUE,$CE$1,IF(CF3=TRUE,$CF$1,IF(CG3=TRUE,$CG$1,"")))))</f>
        <v>①</v>
      </c>
      <c r="CI3" s="95" t="str">
        <f t="shared" ref="CI3:CI8" si="1">IF(CC3=TRUE,$CC$10,IF(CD3=TRUE,$CD$10,IF(CE3=TRUE,$CE$10,IF(CF3=TRUE,$CF$10,IF(CG3=TRUE,$CG$10,"")))))</f>
        <v>9:0</v>
      </c>
      <c r="CJ3" s="95" t="str">
        <f t="shared" ref="CJ3:CJ8" si="2">IF(CC3=TRUE,$CC$11,IF(CD3=TRUE,$CD$11,IF(CE3=TRUE,$CE$11,IF(CF3=TRUE,$CF$11,IF(CG3=TRUE,$CG$11,"")))))</f>
        <v>18:0</v>
      </c>
      <c r="CK3" s="93">
        <f t="shared" ref="CK3:CK8" si="3">IFERROR(24*(CJ3-CI3),"")</f>
        <v>9</v>
      </c>
      <c r="CL3" s="95" t="str">
        <f t="shared" ref="CL3:CL8" si="4">IF(CC3=TRUE,$CC$12,IF(CD3=TRUE,$CD$12,IF(CE3=TRUE,$CE$12,IF(CF3=TRUE,$CF$12,IF(CG3=TRUE,$CG$12,"")))))</f>
        <v>:</v>
      </c>
      <c r="CM3" s="95" t="str">
        <f t="shared" ref="CM3:CM8" si="5">IF(CC3=TRUE,$CC$13,IF(CD3=TRUE,$CD$13,IF(CE3=TRUE,$CE$13,IF(CF3=TRUE,$CF$13,IF(CG3=TRUE,$CG$13,"")))))</f>
        <v>:</v>
      </c>
      <c r="CN3" s="82" t="str">
        <f t="shared" ref="CN3:CN8" si="6">IFERROR(24*(CM3-CL3), "")</f>
        <v/>
      </c>
    </row>
    <row r="4" spans="1:92">
      <c r="A4" s="68"/>
      <c r="B4" s="74"/>
      <c r="C4" s="68"/>
      <c r="D4" s="68"/>
      <c r="E4" s="75"/>
      <c r="F4" s="75"/>
      <c r="G4" s="75"/>
      <c r="H4" s="75"/>
      <c r="I4" s="75"/>
      <c r="J4" s="99"/>
      <c r="K4" s="99"/>
      <c r="L4" s="99"/>
      <c r="M4" s="100"/>
      <c r="N4" s="100"/>
      <c r="O4" s="73"/>
      <c r="P4" s="100"/>
      <c r="Q4" s="100"/>
      <c r="R4" s="100"/>
      <c r="S4" s="100"/>
      <c r="T4" s="100"/>
      <c r="U4" s="68"/>
      <c r="V4" s="68"/>
      <c r="W4" s="68"/>
      <c r="X4" s="85"/>
      <c r="Y4" s="85"/>
      <c r="Z4" s="85"/>
      <c r="AA4" s="85"/>
      <c r="AB4" s="85"/>
      <c r="AC4" s="85"/>
      <c r="AD4" s="85"/>
      <c r="AE4" s="85"/>
      <c r="AF4" s="85"/>
      <c r="AG4" s="75"/>
      <c r="AH4" s="75" t="s">
        <v>1</v>
      </c>
      <c r="AI4" s="116" t="str">
        <f>'【記載例】業務体制① '!J4</f>
        <v>○○薬局</v>
      </c>
      <c r="AJ4" s="116"/>
      <c r="AK4" s="116"/>
      <c r="AL4" s="117"/>
      <c r="AM4" s="117"/>
      <c r="AN4" s="117"/>
      <c r="AO4" s="117"/>
      <c r="AP4" s="117"/>
      <c r="AQ4" s="117"/>
      <c r="AR4" s="117"/>
      <c r="AS4" s="117"/>
      <c r="AT4" s="229"/>
      <c r="AU4" s="230"/>
      <c r="AV4" s="230"/>
      <c r="AW4" s="230"/>
      <c r="AX4" s="230"/>
      <c r="AY4" s="230"/>
      <c r="AZ4" s="230"/>
      <c r="BA4" s="230"/>
      <c r="BB4" s="230"/>
      <c r="BC4" s="230"/>
      <c r="BD4" s="230"/>
      <c r="BE4" s="230"/>
      <c r="BF4" s="230"/>
      <c r="BG4" s="230"/>
      <c r="BH4" s="230"/>
      <c r="BI4" s="230"/>
      <c r="BJ4" s="230"/>
      <c r="BK4" s="230"/>
      <c r="BL4" s="230"/>
      <c r="BM4" s="230"/>
      <c r="BN4" s="230"/>
      <c r="BO4" s="230"/>
      <c r="BP4" s="85"/>
      <c r="BQ4" s="85"/>
      <c r="BR4" s="85"/>
      <c r="BU4" s="93">
        <v>3</v>
      </c>
      <c r="BV4" s="94">
        <v>15</v>
      </c>
      <c r="CB4" s="1" t="s">
        <v>124</v>
      </c>
      <c r="CC4" s="126" t="b">
        <v>1</v>
      </c>
      <c r="CD4" s="126" t="b">
        <v>0</v>
      </c>
      <c r="CE4" s="126" t="b">
        <v>0</v>
      </c>
      <c r="CF4" s="126" t="b">
        <v>0</v>
      </c>
      <c r="CG4" s="126" t="b">
        <v>0</v>
      </c>
      <c r="CH4" s="1" t="str">
        <f t="shared" si="0"/>
        <v>①</v>
      </c>
      <c r="CI4" s="95" t="str">
        <f t="shared" si="1"/>
        <v>9:0</v>
      </c>
      <c r="CJ4" s="95" t="str">
        <f t="shared" si="2"/>
        <v>18:0</v>
      </c>
      <c r="CK4" s="93">
        <f t="shared" si="3"/>
        <v>9</v>
      </c>
      <c r="CL4" s="95" t="str">
        <f t="shared" si="4"/>
        <v>:</v>
      </c>
      <c r="CM4" s="95" t="str">
        <f t="shared" si="5"/>
        <v>:</v>
      </c>
      <c r="CN4" s="82" t="str">
        <f t="shared" si="6"/>
        <v/>
      </c>
    </row>
    <row r="5" spans="1:92" ht="3.75" customHeight="1">
      <c r="A5" s="68"/>
      <c r="B5" s="74"/>
      <c r="C5" s="68"/>
      <c r="D5" s="68"/>
      <c r="E5" s="68"/>
      <c r="F5" s="68"/>
      <c r="G5" s="68"/>
      <c r="H5" s="68"/>
      <c r="I5" s="68"/>
      <c r="J5" s="68"/>
      <c r="K5" s="68"/>
      <c r="L5" s="68"/>
      <c r="M5" s="68"/>
      <c r="N5" s="68"/>
      <c r="O5" s="68"/>
      <c r="P5" s="68"/>
      <c r="Q5" s="68"/>
      <c r="R5" s="68"/>
      <c r="S5" s="68"/>
      <c r="T5" s="68"/>
      <c r="U5" s="68"/>
      <c r="V5" s="68"/>
      <c r="W5" s="68"/>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U5" s="93">
        <v>4</v>
      </c>
      <c r="BV5" s="94">
        <v>20</v>
      </c>
      <c r="CB5" s="1" t="s">
        <v>103</v>
      </c>
      <c r="CC5" s="126" t="b">
        <v>1</v>
      </c>
      <c r="CD5" s="126" t="b">
        <v>0</v>
      </c>
      <c r="CE5" s="126" t="b">
        <v>0</v>
      </c>
      <c r="CF5" s="126" t="b">
        <v>0</v>
      </c>
      <c r="CG5" s="126" t="b">
        <v>0</v>
      </c>
      <c r="CH5" s="1" t="str">
        <f t="shared" si="0"/>
        <v>①</v>
      </c>
      <c r="CI5" s="95" t="str">
        <f t="shared" si="1"/>
        <v>9:0</v>
      </c>
      <c r="CJ5" s="95" t="str">
        <f t="shared" si="2"/>
        <v>18:0</v>
      </c>
      <c r="CK5" s="93">
        <f t="shared" si="3"/>
        <v>9</v>
      </c>
      <c r="CL5" s="95" t="str">
        <f t="shared" si="4"/>
        <v>:</v>
      </c>
      <c r="CM5" s="95" t="str">
        <f t="shared" si="5"/>
        <v>:</v>
      </c>
      <c r="CN5" s="82" t="str">
        <f t="shared" si="6"/>
        <v/>
      </c>
    </row>
    <row r="6" spans="1:92" ht="12.75" customHeight="1">
      <c r="A6" s="68"/>
      <c r="B6" s="76" t="s">
        <v>114</v>
      </c>
      <c r="C6" s="76"/>
      <c r="D6" s="76"/>
      <c r="E6" s="76"/>
      <c r="F6" s="76"/>
      <c r="G6" s="76"/>
      <c r="H6" s="76"/>
      <c r="I6" s="76"/>
      <c r="J6" s="76"/>
      <c r="K6" s="76"/>
      <c r="L6" s="76"/>
      <c r="M6" s="76"/>
      <c r="N6" s="76"/>
      <c r="O6" s="76"/>
      <c r="P6" s="76"/>
      <c r="Q6" s="76"/>
      <c r="R6" s="76"/>
      <c r="S6" s="76"/>
      <c r="T6" s="76"/>
      <c r="U6" s="76"/>
      <c r="V6" s="76"/>
      <c r="W6" s="68"/>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U6" s="93">
        <v>5</v>
      </c>
      <c r="BV6" s="94">
        <v>25</v>
      </c>
      <c r="CB6" s="1" t="s">
        <v>125</v>
      </c>
      <c r="CC6" s="126" t="b">
        <v>1</v>
      </c>
      <c r="CD6" s="126" t="b">
        <v>0</v>
      </c>
      <c r="CE6" s="126" t="b">
        <v>0</v>
      </c>
      <c r="CF6" s="126" t="b">
        <v>0</v>
      </c>
      <c r="CG6" s="126" t="b">
        <v>0</v>
      </c>
      <c r="CH6" s="1" t="str">
        <f t="shared" si="0"/>
        <v>①</v>
      </c>
      <c r="CI6" s="95" t="str">
        <f t="shared" si="1"/>
        <v>9:0</v>
      </c>
      <c r="CJ6" s="95" t="str">
        <f t="shared" si="2"/>
        <v>18:0</v>
      </c>
      <c r="CK6" s="93">
        <f t="shared" si="3"/>
        <v>9</v>
      </c>
      <c r="CL6" s="95" t="str">
        <f t="shared" si="4"/>
        <v>:</v>
      </c>
      <c r="CM6" s="95" t="str">
        <f t="shared" si="5"/>
        <v>:</v>
      </c>
      <c r="CN6" s="82" t="str">
        <f t="shared" si="6"/>
        <v/>
      </c>
    </row>
    <row r="7" spans="1:92" ht="12.75" customHeight="1">
      <c r="A7" s="68"/>
      <c r="B7" s="76"/>
      <c r="C7" s="76" t="s">
        <v>134</v>
      </c>
      <c r="D7" s="76"/>
      <c r="E7" s="76"/>
      <c r="F7" s="76"/>
      <c r="G7" s="76"/>
      <c r="H7" s="76"/>
      <c r="I7" s="76"/>
      <c r="J7" s="76"/>
      <c r="K7" s="76"/>
      <c r="L7" s="76"/>
      <c r="M7" s="76"/>
      <c r="N7" s="76"/>
      <c r="O7" s="76"/>
      <c r="P7" s="76"/>
      <c r="Q7" s="76"/>
      <c r="R7" s="76"/>
      <c r="S7" s="76"/>
      <c r="T7" s="76"/>
      <c r="U7" s="76"/>
      <c r="V7" s="76"/>
      <c r="W7" s="68"/>
      <c r="X7" s="89"/>
      <c r="Y7" s="89"/>
      <c r="Z7" s="85"/>
      <c r="AA7" s="85"/>
      <c r="AB7" s="85" t="s">
        <v>133</v>
      </c>
      <c r="AC7" s="85"/>
      <c r="AD7" s="85"/>
      <c r="AE7" s="85"/>
      <c r="AF7" s="85"/>
      <c r="AG7" s="85"/>
      <c r="AH7" s="85"/>
      <c r="AI7" s="85"/>
      <c r="AJ7" s="85"/>
      <c r="AK7" s="85"/>
      <c r="AL7" s="85"/>
      <c r="AM7" s="85"/>
      <c r="AN7" s="85"/>
      <c r="AO7" s="85"/>
      <c r="AP7" s="85"/>
      <c r="AQ7" s="85"/>
      <c r="AR7" s="85" t="s">
        <v>138</v>
      </c>
      <c r="AS7" s="85"/>
      <c r="AT7" s="85"/>
      <c r="AU7" s="89"/>
      <c r="AV7" s="89"/>
      <c r="AW7" s="89"/>
      <c r="AX7" s="89"/>
      <c r="AY7" s="89"/>
      <c r="AZ7" s="89"/>
      <c r="BA7" s="89"/>
      <c r="BB7" s="89"/>
      <c r="BC7" s="89"/>
      <c r="BD7" s="89"/>
      <c r="BE7" s="89"/>
      <c r="BF7" s="89"/>
      <c r="BG7" s="89"/>
      <c r="BH7" s="89"/>
      <c r="BI7" s="89"/>
      <c r="BJ7" s="89"/>
      <c r="BK7" s="89"/>
      <c r="BL7" s="89"/>
      <c r="BM7" s="89"/>
      <c r="BN7" s="89"/>
      <c r="BO7" s="89"/>
      <c r="BP7" s="89"/>
      <c r="BQ7" s="89"/>
      <c r="BR7" s="85"/>
      <c r="BU7" s="93">
        <v>6</v>
      </c>
      <c r="BV7" s="94">
        <v>30</v>
      </c>
      <c r="CB7" s="1" t="s">
        <v>105</v>
      </c>
      <c r="CC7" s="126" t="b">
        <v>0</v>
      </c>
      <c r="CD7" s="126" t="b">
        <v>1</v>
      </c>
      <c r="CE7" s="126" t="b">
        <v>0</v>
      </c>
      <c r="CF7" s="126" t="b">
        <v>0</v>
      </c>
      <c r="CG7" s="126" t="b">
        <v>0</v>
      </c>
      <c r="CH7" s="1" t="str">
        <f t="shared" si="0"/>
        <v>②</v>
      </c>
      <c r="CI7" s="95" t="str">
        <f t="shared" si="1"/>
        <v>9:0</v>
      </c>
      <c r="CJ7" s="95" t="str">
        <f t="shared" si="2"/>
        <v>17:0</v>
      </c>
      <c r="CK7" s="93">
        <f t="shared" si="3"/>
        <v>8</v>
      </c>
      <c r="CL7" s="95" t="str">
        <f t="shared" si="4"/>
        <v>12:0</v>
      </c>
      <c r="CM7" s="95" t="str">
        <f t="shared" si="5"/>
        <v>13:0</v>
      </c>
      <c r="CN7" s="82">
        <f t="shared" si="6"/>
        <v>0.99999999999999911</v>
      </c>
    </row>
    <row r="8" spans="1:92" ht="12.95" customHeight="1">
      <c r="A8" s="68"/>
      <c r="B8" s="76"/>
      <c r="C8" s="76" t="s">
        <v>67</v>
      </c>
      <c r="D8" s="77"/>
      <c r="E8" s="77"/>
      <c r="F8" s="84"/>
      <c r="G8" s="84" t="s">
        <v>100</v>
      </c>
      <c r="H8" s="84"/>
      <c r="I8" s="84"/>
      <c r="J8" s="84" t="s">
        <v>101</v>
      </c>
      <c r="K8" s="84"/>
      <c r="L8" s="84"/>
      <c r="M8" s="84" t="s">
        <v>102</v>
      </c>
      <c r="N8" s="84"/>
      <c r="O8" s="84"/>
      <c r="P8" s="84" t="s">
        <v>103</v>
      </c>
      <c r="Q8" s="84"/>
      <c r="R8" s="84"/>
      <c r="S8" s="84" t="s">
        <v>104</v>
      </c>
      <c r="T8" s="84"/>
      <c r="U8" s="84"/>
      <c r="V8" s="84" t="s">
        <v>116</v>
      </c>
      <c r="W8" s="84"/>
      <c r="X8" s="84"/>
      <c r="Y8" s="84" t="s">
        <v>106</v>
      </c>
      <c r="Z8" s="84"/>
      <c r="AA8" s="77"/>
      <c r="AB8" s="371">
        <v>9</v>
      </c>
      <c r="AC8" s="381"/>
      <c r="AD8" s="372"/>
      <c r="AE8" s="77" t="s">
        <v>118</v>
      </c>
      <c r="AF8" s="368">
        <v>0</v>
      </c>
      <c r="AG8" s="369"/>
      <c r="AH8" s="370"/>
      <c r="AI8" s="76" t="s">
        <v>119</v>
      </c>
      <c r="AJ8" s="76"/>
      <c r="AK8" s="371">
        <v>18</v>
      </c>
      <c r="AL8" s="372"/>
      <c r="AM8" s="372"/>
      <c r="AN8" s="76" t="s">
        <v>118</v>
      </c>
      <c r="AO8" s="368">
        <v>0</v>
      </c>
      <c r="AP8" s="370"/>
      <c r="AQ8" s="370"/>
      <c r="AR8" s="76" t="s">
        <v>130</v>
      </c>
      <c r="AS8" s="404"/>
      <c r="AT8" s="405"/>
      <c r="AU8" s="405"/>
      <c r="AV8" s="89" t="s">
        <v>118</v>
      </c>
      <c r="AW8" s="400"/>
      <c r="AX8" s="401"/>
      <c r="AY8" s="401"/>
      <c r="AZ8" s="89" t="s">
        <v>119</v>
      </c>
      <c r="BA8" s="89"/>
      <c r="BB8" s="398"/>
      <c r="BC8" s="399"/>
      <c r="BD8" s="399"/>
      <c r="BE8" s="89" t="s">
        <v>118</v>
      </c>
      <c r="BF8" s="400"/>
      <c r="BG8" s="401"/>
      <c r="BH8" s="401"/>
      <c r="BI8" s="89" t="s">
        <v>132</v>
      </c>
      <c r="BJ8" s="89"/>
      <c r="BK8" s="89"/>
      <c r="BL8" s="89"/>
      <c r="BM8" s="89"/>
      <c r="BN8" s="89"/>
      <c r="BO8" s="89"/>
      <c r="BP8" s="89"/>
      <c r="BQ8" s="89"/>
      <c r="BR8" s="85"/>
      <c r="BU8" s="93">
        <v>7</v>
      </c>
      <c r="BV8" s="94">
        <v>35</v>
      </c>
      <c r="CB8" s="1" t="s">
        <v>106</v>
      </c>
      <c r="CC8" s="126" t="b">
        <v>0</v>
      </c>
      <c r="CD8" s="126" t="b">
        <v>0</v>
      </c>
      <c r="CE8" s="126" t="b">
        <v>1</v>
      </c>
      <c r="CF8" s="126" t="b">
        <v>0</v>
      </c>
      <c r="CG8" s="126" t="b">
        <v>0</v>
      </c>
      <c r="CH8" s="1" t="str">
        <f t="shared" si="0"/>
        <v>③</v>
      </c>
      <c r="CI8" s="95" t="str">
        <f t="shared" si="1"/>
        <v>9:0</v>
      </c>
      <c r="CJ8" s="95" t="str">
        <f t="shared" si="2"/>
        <v>13:0</v>
      </c>
      <c r="CK8" s="93">
        <f t="shared" si="3"/>
        <v>3.9999999999999991</v>
      </c>
      <c r="CL8" s="95" t="str">
        <f t="shared" si="4"/>
        <v>:</v>
      </c>
      <c r="CM8" s="95" t="str">
        <f t="shared" si="5"/>
        <v>:</v>
      </c>
      <c r="CN8" s="82" t="str">
        <f t="shared" si="6"/>
        <v/>
      </c>
    </row>
    <row r="9" spans="1:92" ht="12.95" customHeight="1">
      <c r="A9" s="68"/>
      <c r="B9" s="76"/>
      <c r="C9" s="76" t="s">
        <v>28</v>
      </c>
      <c r="D9" s="76"/>
      <c r="E9" s="76"/>
      <c r="F9" s="84"/>
      <c r="G9" s="84" t="s">
        <v>100</v>
      </c>
      <c r="H9" s="84"/>
      <c r="I9" s="84"/>
      <c r="J9" s="84" t="s">
        <v>101</v>
      </c>
      <c r="K9" s="84"/>
      <c r="L9" s="84"/>
      <c r="M9" s="84" t="s">
        <v>102</v>
      </c>
      <c r="N9" s="84"/>
      <c r="O9" s="84"/>
      <c r="P9" s="84" t="s">
        <v>103</v>
      </c>
      <c r="Q9" s="84"/>
      <c r="R9" s="84"/>
      <c r="S9" s="84" t="s">
        <v>104</v>
      </c>
      <c r="T9" s="84"/>
      <c r="U9" s="84"/>
      <c r="V9" s="84" t="s">
        <v>116</v>
      </c>
      <c r="W9" s="84"/>
      <c r="X9" s="84"/>
      <c r="Y9" s="84" t="s">
        <v>106</v>
      </c>
      <c r="Z9" s="84"/>
      <c r="AA9" s="77"/>
      <c r="AB9" s="371">
        <v>9</v>
      </c>
      <c r="AC9" s="381"/>
      <c r="AD9" s="372"/>
      <c r="AE9" s="77" t="s">
        <v>118</v>
      </c>
      <c r="AF9" s="368">
        <v>0</v>
      </c>
      <c r="AG9" s="369"/>
      <c r="AH9" s="370"/>
      <c r="AI9" s="76" t="s">
        <v>119</v>
      </c>
      <c r="AJ9" s="76"/>
      <c r="AK9" s="371">
        <v>17</v>
      </c>
      <c r="AL9" s="372"/>
      <c r="AM9" s="372"/>
      <c r="AN9" s="76" t="s">
        <v>118</v>
      </c>
      <c r="AO9" s="368">
        <v>0</v>
      </c>
      <c r="AP9" s="370"/>
      <c r="AQ9" s="370"/>
      <c r="AR9" s="76" t="s">
        <v>130</v>
      </c>
      <c r="AS9" s="402">
        <v>12</v>
      </c>
      <c r="AT9" s="399"/>
      <c r="AU9" s="399"/>
      <c r="AV9" s="76" t="s">
        <v>118</v>
      </c>
      <c r="AW9" s="403">
        <v>0</v>
      </c>
      <c r="AX9" s="401"/>
      <c r="AY9" s="401"/>
      <c r="AZ9" s="76" t="s">
        <v>119</v>
      </c>
      <c r="BA9" s="76"/>
      <c r="BB9" s="402">
        <v>13</v>
      </c>
      <c r="BC9" s="399"/>
      <c r="BD9" s="399"/>
      <c r="BE9" s="76" t="s">
        <v>118</v>
      </c>
      <c r="BF9" s="400">
        <v>0</v>
      </c>
      <c r="BG9" s="401"/>
      <c r="BH9" s="401"/>
      <c r="BI9" s="89" t="s">
        <v>132</v>
      </c>
      <c r="BJ9" s="89"/>
      <c r="BK9" s="207"/>
      <c r="BL9" s="207"/>
      <c r="BM9" s="207"/>
      <c r="BN9" s="207"/>
      <c r="BO9" s="89"/>
      <c r="BP9" s="89"/>
      <c r="BQ9" s="89"/>
      <c r="BR9" s="85"/>
      <c r="BU9" s="93">
        <v>8</v>
      </c>
      <c r="BV9" s="94">
        <v>40</v>
      </c>
      <c r="CC9" s="1">
        <f>COUNTIF(CC2:CC8,TRUE)</f>
        <v>5</v>
      </c>
      <c r="CD9" s="1">
        <f t="shared" ref="CD9:CG9" si="7">COUNTIF(CD2:CD8,TRUE)</f>
        <v>1</v>
      </c>
      <c r="CE9" s="1">
        <f t="shared" si="7"/>
        <v>1</v>
      </c>
      <c r="CF9" s="1">
        <f t="shared" si="7"/>
        <v>0</v>
      </c>
      <c r="CG9" s="1">
        <f t="shared" si="7"/>
        <v>0</v>
      </c>
      <c r="CK9" s="103">
        <f>SUM(CK2:CK8)</f>
        <v>57</v>
      </c>
      <c r="CN9" s="82">
        <f>SUM(CN2:CN8)</f>
        <v>0.99999999999999911</v>
      </c>
    </row>
    <row r="10" spans="1:92" ht="12.95" customHeight="1">
      <c r="A10" s="68"/>
      <c r="B10" s="76"/>
      <c r="C10" s="76" t="s">
        <v>66</v>
      </c>
      <c r="D10" s="76"/>
      <c r="E10" s="76"/>
      <c r="F10" s="84"/>
      <c r="G10" s="84" t="s">
        <v>100</v>
      </c>
      <c r="H10" s="84"/>
      <c r="I10" s="84"/>
      <c r="J10" s="84" t="s">
        <v>101</v>
      </c>
      <c r="K10" s="84"/>
      <c r="L10" s="84"/>
      <c r="M10" s="84" t="s">
        <v>102</v>
      </c>
      <c r="N10" s="84"/>
      <c r="O10" s="84"/>
      <c r="P10" s="84" t="s">
        <v>103</v>
      </c>
      <c r="Q10" s="84"/>
      <c r="R10" s="84"/>
      <c r="S10" s="84" t="s">
        <v>104</v>
      </c>
      <c r="T10" s="84"/>
      <c r="U10" s="84"/>
      <c r="V10" s="84" t="s">
        <v>116</v>
      </c>
      <c r="W10" s="84"/>
      <c r="X10" s="84"/>
      <c r="Y10" s="84" t="s">
        <v>106</v>
      </c>
      <c r="Z10" s="84"/>
      <c r="AA10" s="77"/>
      <c r="AB10" s="371">
        <v>9</v>
      </c>
      <c r="AC10" s="381"/>
      <c r="AD10" s="372"/>
      <c r="AE10" s="77" t="s">
        <v>118</v>
      </c>
      <c r="AF10" s="368">
        <v>0</v>
      </c>
      <c r="AG10" s="369"/>
      <c r="AH10" s="370"/>
      <c r="AI10" s="76" t="s">
        <v>119</v>
      </c>
      <c r="AJ10" s="76"/>
      <c r="AK10" s="371">
        <v>13</v>
      </c>
      <c r="AL10" s="372"/>
      <c r="AM10" s="372"/>
      <c r="AN10" s="76" t="s">
        <v>118</v>
      </c>
      <c r="AO10" s="368">
        <v>0</v>
      </c>
      <c r="AP10" s="370"/>
      <c r="AQ10" s="370"/>
      <c r="AR10" s="76" t="s">
        <v>130</v>
      </c>
      <c r="AS10" s="402"/>
      <c r="AT10" s="399"/>
      <c r="AU10" s="399"/>
      <c r="AV10" s="76" t="s">
        <v>118</v>
      </c>
      <c r="AW10" s="403"/>
      <c r="AX10" s="401"/>
      <c r="AY10" s="401"/>
      <c r="AZ10" s="76" t="s">
        <v>119</v>
      </c>
      <c r="BA10" s="76"/>
      <c r="BB10" s="402"/>
      <c r="BC10" s="399"/>
      <c r="BD10" s="399"/>
      <c r="BE10" s="76" t="s">
        <v>118</v>
      </c>
      <c r="BF10" s="400"/>
      <c r="BG10" s="401"/>
      <c r="BH10" s="401"/>
      <c r="BI10" s="89" t="s">
        <v>132</v>
      </c>
      <c r="BJ10" s="89"/>
      <c r="BK10" s="207"/>
      <c r="BL10" s="207"/>
      <c r="BM10" s="207"/>
      <c r="BN10" s="207"/>
      <c r="BO10" s="89"/>
      <c r="BP10" s="89"/>
      <c r="BQ10" s="89"/>
      <c r="BR10" s="85"/>
      <c r="BU10" s="93">
        <v>9</v>
      </c>
      <c r="BV10" s="94">
        <v>45</v>
      </c>
      <c r="CB10" s="1" t="s">
        <v>144</v>
      </c>
      <c r="CC10" s="1" t="str">
        <f>AB8&amp;":"&amp;AF8</f>
        <v>9:0</v>
      </c>
      <c r="CD10" s="1" t="str">
        <f>AB9&amp;":"&amp;AF9</f>
        <v>9:0</v>
      </c>
      <c r="CE10" s="1" t="str">
        <f>AB10&amp;":"&amp;AF10</f>
        <v>9:0</v>
      </c>
      <c r="CF10" s="1" t="str">
        <f>AB11&amp;":"&amp;AF11</f>
        <v>:</v>
      </c>
      <c r="CG10" s="1" t="str">
        <f>AB12&amp;":"&amp;AF12</f>
        <v>:</v>
      </c>
      <c r="CK10" s="83"/>
    </row>
    <row r="11" spans="1:92" ht="12.95" customHeight="1">
      <c r="A11" s="68"/>
      <c r="B11" s="76"/>
      <c r="C11" s="76" t="s">
        <v>70</v>
      </c>
      <c r="D11" s="76"/>
      <c r="E11" s="76"/>
      <c r="F11" s="84"/>
      <c r="G11" s="84" t="s">
        <v>100</v>
      </c>
      <c r="H11" s="84"/>
      <c r="I11" s="84"/>
      <c r="J11" s="84" t="s">
        <v>101</v>
      </c>
      <c r="K11" s="84"/>
      <c r="L11" s="84"/>
      <c r="M11" s="84" t="s">
        <v>102</v>
      </c>
      <c r="N11" s="84"/>
      <c r="O11" s="84"/>
      <c r="P11" s="84" t="s">
        <v>103</v>
      </c>
      <c r="Q11" s="84"/>
      <c r="R11" s="84"/>
      <c r="S11" s="84" t="s">
        <v>104</v>
      </c>
      <c r="T11" s="84"/>
      <c r="U11" s="84"/>
      <c r="V11" s="84" t="s">
        <v>116</v>
      </c>
      <c r="W11" s="84"/>
      <c r="X11" s="84"/>
      <c r="Y11" s="84" t="s">
        <v>106</v>
      </c>
      <c r="Z11" s="84"/>
      <c r="AA11" s="77"/>
      <c r="AB11" s="371"/>
      <c r="AC11" s="381"/>
      <c r="AD11" s="372"/>
      <c r="AE11" s="77" t="s">
        <v>118</v>
      </c>
      <c r="AF11" s="368"/>
      <c r="AG11" s="369"/>
      <c r="AH11" s="370"/>
      <c r="AI11" s="76" t="s">
        <v>119</v>
      </c>
      <c r="AJ11" s="76"/>
      <c r="AK11" s="371"/>
      <c r="AL11" s="372"/>
      <c r="AM11" s="372"/>
      <c r="AN11" s="76" t="s">
        <v>118</v>
      </c>
      <c r="AO11" s="368"/>
      <c r="AP11" s="370"/>
      <c r="AQ11" s="370"/>
      <c r="AR11" s="76" t="s">
        <v>130</v>
      </c>
      <c r="AS11" s="402"/>
      <c r="AT11" s="399"/>
      <c r="AU11" s="399"/>
      <c r="AV11" s="78" t="s">
        <v>118</v>
      </c>
      <c r="AW11" s="403"/>
      <c r="AX11" s="401"/>
      <c r="AY11" s="401"/>
      <c r="AZ11" s="76" t="s">
        <v>119</v>
      </c>
      <c r="BA11" s="76"/>
      <c r="BB11" s="402"/>
      <c r="BC11" s="399"/>
      <c r="BD11" s="399"/>
      <c r="BE11" s="78" t="s">
        <v>118</v>
      </c>
      <c r="BF11" s="400"/>
      <c r="BG11" s="401"/>
      <c r="BH11" s="401"/>
      <c r="BI11" s="89" t="s">
        <v>132</v>
      </c>
      <c r="BJ11" s="89"/>
      <c r="BK11" s="207"/>
      <c r="BL11" s="207"/>
      <c r="BM11" s="207"/>
      <c r="BN11" s="207"/>
      <c r="BO11" s="89"/>
      <c r="BP11" s="89"/>
      <c r="BQ11" s="89"/>
      <c r="BR11" s="85"/>
      <c r="BU11" s="93">
        <v>10</v>
      </c>
      <c r="BV11" s="94">
        <v>50</v>
      </c>
      <c r="CB11" s="1" t="s">
        <v>145</v>
      </c>
      <c r="CC11" s="1" t="str">
        <f>AK8&amp;":"&amp;AO8</f>
        <v>18:0</v>
      </c>
      <c r="CD11" s="1" t="str">
        <f>AK9&amp;":"&amp;AO9</f>
        <v>17:0</v>
      </c>
      <c r="CE11" s="1" t="str">
        <f>AK10&amp;":"&amp;AO10</f>
        <v>13:0</v>
      </c>
      <c r="CF11" s="1" t="str">
        <f>AK11&amp;":"&amp;AO11</f>
        <v>:</v>
      </c>
      <c r="CG11" s="1" t="str">
        <f>AK12&amp;":"&amp;AO12</f>
        <v>:</v>
      </c>
      <c r="CI11" s="82"/>
    </row>
    <row r="12" spans="1:92" ht="12.95" customHeight="1">
      <c r="A12" s="68"/>
      <c r="B12" s="76"/>
      <c r="C12" s="76" t="s">
        <v>72</v>
      </c>
      <c r="D12" s="76"/>
      <c r="E12" s="76"/>
      <c r="F12" s="84"/>
      <c r="G12" s="84" t="s">
        <v>100</v>
      </c>
      <c r="H12" s="84"/>
      <c r="I12" s="84"/>
      <c r="J12" s="84" t="s">
        <v>101</v>
      </c>
      <c r="K12" s="84"/>
      <c r="L12" s="84"/>
      <c r="M12" s="84" t="s">
        <v>102</v>
      </c>
      <c r="N12" s="84"/>
      <c r="O12" s="84"/>
      <c r="P12" s="84" t="s">
        <v>103</v>
      </c>
      <c r="Q12" s="84"/>
      <c r="R12" s="84"/>
      <c r="S12" s="84" t="s">
        <v>104</v>
      </c>
      <c r="T12" s="84"/>
      <c r="U12" s="84"/>
      <c r="V12" s="84" t="s">
        <v>116</v>
      </c>
      <c r="W12" s="84"/>
      <c r="X12" s="84"/>
      <c r="Y12" s="84" t="s">
        <v>106</v>
      </c>
      <c r="Z12" s="84"/>
      <c r="AA12" s="77"/>
      <c r="AB12" s="371"/>
      <c r="AC12" s="381"/>
      <c r="AD12" s="372"/>
      <c r="AE12" s="77" t="s">
        <v>118</v>
      </c>
      <c r="AF12" s="368"/>
      <c r="AG12" s="369"/>
      <c r="AH12" s="370"/>
      <c r="AI12" s="76" t="s">
        <v>119</v>
      </c>
      <c r="AJ12" s="76"/>
      <c r="AK12" s="371"/>
      <c r="AL12" s="372"/>
      <c r="AM12" s="372"/>
      <c r="AN12" s="76" t="s">
        <v>118</v>
      </c>
      <c r="AO12" s="368"/>
      <c r="AP12" s="370"/>
      <c r="AQ12" s="370"/>
      <c r="AR12" s="76" t="s">
        <v>130</v>
      </c>
      <c r="AS12" s="402"/>
      <c r="AT12" s="399"/>
      <c r="AU12" s="399"/>
      <c r="AV12" s="78" t="s">
        <v>118</v>
      </c>
      <c r="AW12" s="403"/>
      <c r="AX12" s="401"/>
      <c r="AY12" s="401"/>
      <c r="AZ12" s="76" t="s">
        <v>119</v>
      </c>
      <c r="BA12" s="76"/>
      <c r="BB12" s="402"/>
      <c r="BC12" s="399"/>
      <c r="BD12" s="399"/>
      <c r="BE12" s="78" t="s">
        <v>118</v>
      </c>
      <c r="BF12" s="400"/>
      <c r="BG12" s="401"/>
      <c r="BH12" s="401"/>
      <c r="BI12" s="89" t="s">
        <v>132</v>
      </c>
      <c r="BJ12" s="89"/>
      <c r="BK12" s="207"/>
      <c r="BL12" s="207"/>
      <c r="BM12" s="207"/>
      <c r="BN12" s="207"/>
      <c r="BO12" s="89"/>
      <c r="BP12" s="89"/>
      <c r="BQ12" s="89"/>
      <c r="BR12" s="85"/>
      <c r="BU12" s="93">
        <v>11</v>
      </c>
      <c r="BV12" s="94">
        <v>55</v>
      </c>
      <c r="CB12" s="1" t="s">
        <v>143</v>
      </c>
      <c r="CC12" s="1" t="str">
        <f>AS8&amp;":"&amp;AW8</f>
        <v>:</v>
      </c>
      <c r="CD12" s="1" t="str">
        <f>AS9&amp;":"&amp;AW9</f>
        <v>12:0</v>
      </c>
      <c r="CE12" s="1" t="str">
        <f>AS10&amp;":"&amp;AW10</f>
        <v>:</v>
      </c>
      <c r="CF12" s="1" t="str">
        <f>AS11&amp;":"&amp;AW11</f>
        <v>:</v>
      </c>
      <c r="CG12" s="1" t="str">
        <f>AS12&amp;":"&amp;AW12</f>
        <v>:</v>
      </c>
      <c r="CJ12" s="81"/>
      <c r="CK12" s="81"/>
    </row>
    <row r="13" spans="1:92" ht="3" customHeight="1">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87"/>
      <c r="AD13" s="87"/>
      <c r="AE13" s="77"/>
      <c r="AF13" s="77"/>
      <c r="AG13" s="91"/>
      <c r="AH13" s="91"/>
      <c r="AI13" s="76"/>
      <c r="AJ13" s="76"/>
      <c r="AK13" s="76"/>
      <c r="AL13" s="91"/>
      <c r="AM13" s="91"/>
      <c r="AN13" s="76"/>
      <c r="AO13" s="76"/>
      <c r="AP13" s="91"/>
      <c r="AQ13" s="91"/>
      <c r="AR13" s="76"/>
      <c r="AS13" s="76"/>
      <c r="AT13" s="76"/>
      <c r="AU13" s="76"/>
      <c r="AV13" s="76"/>
      <c r="AW13" s="76"/>
      <c r="AX13" s="76"/>
      <c r="AY13" s="76"/>
      <c r="AZ13" s="76"/>
      <c r="BA13" s="76"/>
      <c r="BB13" s="76"/>
      <c r="BC13" s="76"/>
      <c r="BD13" s="85"/>
      <c r="BE13" s="85"/>
      <c r="BF13" s="85"/>
      <c r="BG13" s="85"/>
      <c r="BH13" s="85"/>
      <c r="BI13" s="85"/>
      <c r="BJ13" s="85"/>
      <c r="BK13" s="85"/>
      <c r="BL13" s="85"/>
      <c r="BM13" s="85"/>
      <c r="BN13" s="85"/>
      <c r="BO13" s="85"/>
      <c r="BP13" s="85"/>
      <c r="BQ13" s="85"/>
      <c r="BR13" s="85"/>
      <c r="BU13" s="93">
        <v>12</v>
      </c>
      <c r="BV13" s="93"/>
      <c r="CC13" s="1" t="str">
        <f>BB8&amp;":"&amp;BF8</f>
        <v>:</v>
      </c>
      <c r="CD13" s="1" t="str">
        <f>BB9&amp;":"&amp;BF9</f>
        <v>13:0</v>
      </c>
      <c r="CE13" s="1" t="str">
        <f>BB10&amp;":"&amp;BF10</f>
        <v>:</v>
      </c>
      <c r="CF13" s="1" t="str">
        <f>BB11&amp;":"&amp;BF11</f>
        <v>:</v>
      </c>
      <c r="CG13" s="1" t="str">
        <f>BB12&amp;":"&amp;BF12</f>
        <v>:</v>
      </c>
    </row>
    <row r="14" spans="1:92">
      <c r="A14" s="68"/>
      <c r="B14" s="76"/>
      <c r="C14" s="76"/>
      <c r="D14" s="76"/>
      <c r="E14" s="76"/>
      <c r="F14" s="77"/>
      <c r="G14" s="77"/>
      <c r="H14" s="77"/>
      <c r="I14" s="77"/>
      <c r="J14" s="77"/>
      <c r="K14" s="77"/>
      <c r="L14" s="77"/>
      <c r="M14" s="77"/>
      <c r="N14" s="77"/>
      <c r="O14" s="77"/>
      <c r="P14" s="77"/>
      <c r="Q14" s="77"/>
      <c r="R14" s="77"/>
      <c r="S14" s="77"/>
      <c r="T14" s="77"/>
      <c r="U14" s="77"/>
      <c r="V14" s="77"/>
      <c r="W14" s="77"/>
      <c r="X14" s="231" t="s">
        <v>135</v>
      </c>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3"/>
      <c r="BQ14" s="85"/>
      <c r="BR14" s="85"/>
      <c r="BU14" s="93">
        <v>13</v>
      </c>
      <c r="BV14" s="93"/>
    </row>
    <row r="15" spans="1:92" ht="12" customHeight="1">
      <c r="A15" s="68"/>
      <c r="B15" s="76"/>
      <c r="C15" s="76"/>
      <c r="D15" s="76"/>
      <c r="E15" s="76"/>
      <c r="F15" s="77"/>
      <c r="G15" s="77"/>
      <c r="H15" s="77"/>
      <c r="I15" s="77"/>
      <c r="J15" s="77"/>
      <c r="K15" s="77"/>
      <c r="L15" s="77"/>
      <c r="M15" s="77"/>
      <c r="N15" s="77"/>
      <c r="O15" s="77"/>
      <c r="P15" s="77"/>
      <c r="Q15" s="77"/>
      <c r="R15" s="77"/>
      <c r="S15" s="77"/>
      <c r="T15" s="77"/>
      <c r="U15" s="77"/>
      <c r="V15" s="77"/>
      <c r="W15" s="77"/>
      <c r="X15" s="234"/>
      <c r="Y15" s="235" t="s">
        <v>120</v>
      </c>
      <c r="Z15" s="235"/>
      <c r="AA15" s="235"/>
      <c r="AB15" s="235"/>
      <c r="AC15" s="235"/>
      <c r="AD15" s="235"/>
      <c r="AE15" s="235"/>
      <c r="AF15" s="384">
        <f>CK9-CN9</f>
        <v>56</v>
      </c>
      <c r="AG15" s="383"/>
      <c r="AH15" s="383"/>
      <c r="AI15" s="383"/>
      <c r="AJ15" s="235" t="s">
        <v>21</v>
      </c>
      <c r="AK15" s="235"/>
      <c r="AL15" s="235"/>
      <c r="AM15" s="235"/>
      <c r="AN15" s="235"/>
      <c r="AO15" s="235"/>
      <c r="AP15" s="235"/>
      <c r="AQ15" s="235"/>
      <c r="AR15" s="235" t="s">
        <v>136</v>
      </c>
      <c r="AS15" s="235"/>
      <c r="AT15" s="235"/>
      <c r="AU15" s="235"/>
      <c r="AV15" s="235"/>
      <c r="AW15" s="235"/>
      <c r="AX15" s="235"/>
      <c r="AY15" s="235"/>
      <c r="AZ15" s="235"/>
      <c r="BA15" s="235"/>
      <c r="BB15" s="235"/>
      <c r="BC15" s="235"/>
      <c r="BD15" s="235"/>
      <c r="BE15" s="235"/>
      <c r="BF15" s="235"/>
      <c r="BG15" s="235"/>
      <c r="BH15" s="235"/>
      <c r="BI15" s="235"/>
      <c r="BJ15" s="235"/>
      <c r="BK15" s="384">
        <f>'【記載例】業務体制① '!M25</f>
        <v>56</v>
      </c>
      <c r="BL15" s="383"/>
      <c r="BM15" s="383"/>
      <c r="BN15" s="235" t="s">
        <v>21</v>
      </c>
      <c r="BO15" s="235"/>
      <c r="BP15" s="236"/>
      <c r="BQ15" s="85"/>
      <c r="BR15" s="85"/>
      <c r="BU15" s="93">
        <v>14</v>
      </c>
      <c r="BV15" s="93"/>
    </row>
    <row r="16" spans="1:92" ht="12" customHeight="1">
      <c r="A16" s="68"/>
      <c r="B16" s="76"/>
      <c r="C16" s="76"/>
      <c r="D16" s="76"/>
      <c r="E16" s="76"/>
      <c r="F16" s="77"/>
      <c r="G16" s="77"/>
      <c r="H16" s="77"/>
      <c r="I16" s="77"/>
      <c r="J16" s="77"/>
      <c r="K16" s="77"/>
      <c r="L16" s="77"/>
      <c r="M16" s="77"/>
      <c r="N16" s="77"/>
      <c r="O16" s="77"/>
      <c r="P16" s="77"/>
      <c r="Q16" s="77"/>
      <c r="R16" s="77"/>
      <c r="S16" s="77"/>
      <c r="T16" s="77"/>
      <c r="U16" s="77"/>
      <c r="V16" s="77"/>
      <c r="W16" s="77"/>
      <c r="X16" s="237"/>
      <c r="Y16" s="238" t="s">
        <v>99</v>
      </c>
      <c r="Z16" s="238"/>
      <c r="AA16" s="238"/>
      <c r="AB16" s="238"/>
      <c r="AC16" s="238"/>
      <c r="AD16" s="238"/>
      <c r="AE16" s="238"/>
      <c r="AF16" s="385">
        <f>'【記載例】業務体制① '!M24</f>
        <v>56</v>
      </c>
      <c r="AG16" s="386"/>
      <c r="AH16" s="386"/>
      <c r="AI16" s="386"/>
      <c r="AJ16" s="238" t="s">
        <v>21</v>
      </c>
      <c r="AK16" s="238"/>
      <c r="AL16" s="238"/>
      <c r="AM16" s="238"/>
      <c r="AN16" s="238"/>
      <c r="AO16" s="238"/>
      <c r="AP16" s="238"/>
      <c r="AQ16" s="238"/>
      <c r="AR16" s="238"/>
      <c r="AS16" s="238" t="s">
        <v>137</v>
      </c>
      <c r="AT16" s="238"/>
      <c r="AU16" s="238"/>
      <c r="AV16" s="238"/>
      <c r="AW16" s="238"/>
      <c r="AX16" s="238"/>
      <c r="AY16" s="238"/>
      <c r="AZ16" s="238"/>
      <c r="BA16" s="238"/>
      <c r="BB16" s="238"/>
      <c r="BC16" s="238"/>
      <c r="BD16" s="238"/>
      <c r="BE16" s="238"/>
      <c r="BF16" s="238"/>
      <c r="BG16" s="238"/>
      <c r="BH16" s="238"/>
      <c r="BI16" s="238"/>
      <c r="BJ16" s="238"/>
      <c r="BK16" s="385">
        <f>'【記載例】業務体制① '!M26</f>
        <v>56</v>
      </c>
      <c r="BL16" s="386"/>
      <c r="BM16" s="386"/>
      <c r="BN16" s="238" t="s">
        <v>21</v>
      </c>
      <c r="BO16" s="238"/>
      <c r="BP16" s="239"/>
      <c r="BQ16" s="85"/>
      <c r="BR16" s="85"/>
      <c r="BU16" s="93">
        <v>15</v>
      </c>
      <c r="BV16" s="93"/>
    </row>
    <row r="17" spans="1:87" ht="12.95" customHeight="1">
      <c r="A17" s="68"/>
      <c r="B17" s="76"/>
      <c r="C17" s="76" t="s">
        <v>121</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85"/>
      <c r="BE17" s="85"/>
      <c r="BF17" s="85"/>
      <c r="BG17" s="85"/>
      <c r="BH17" s="85"/>
      <c r="BI17" s="85"/>
      <c r="BJ17" s="85"/>
      <c r="BK17" s="85"/>
      <c r="BL17" s="85"/>
      <c r="BM17" s="85"/>
      <c r="BN17" s="85"/>
      <c r="BO17" s="85"/>
      <c r="BP17" s="85"/>
      <c r="BQ17" s="85"/>
      <c r="BR17" s="85"/>
      <c r="BU17" s="93">
        <v>16</v>
      </c>
      <c r="BV17" s="93"/>
      <c r="CI17" s="83"/>
    </row>
    <row r="18" spans="1:87" ht="9.75" customHeight="1">
      <c r="A18" s="68"/>
      <c r="B18" s="76"/>
      <c r="C18" s="76"/>
      <c r="D18" s="79" t="s">
        <v>122</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85"/>
      <c r="BE18" s="85"/>
      <c r="BF18" s="85"/>
      <c r="BG18" s="85"/>
      <c r="BH18" s="85"/>
      <c r="BI18" s="85"/>
      <c r="BJ18" s="85"/>
      <c r="BK18" s="85"/>
      <c r="BL18" s="85"/>
      <c r="BM18" s="85"/>
      <c r="BN18" s="85"/>
      <c r="BO18" s="85"/>
      <c r="BP18" s="85"/>
      <c r="BQ18" s="85"/>
      <c r="BR18" s="85"/>
      <c r="BU18" s="93">
        <v>17</v>
      </c>
      <c r="BV18" s="93"/>
    </row>
    <row r="19" spans="1:87" ht="9" customHeight="1">
      <c r="A19" s="68"/>
      <c r="B19" s="76"/>
      <c r="C19" s="76"/>
      <c r="D19" s="76"/>
      <c r="E19" s="80" t="s">
        <v>150</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85"/>
      <c r="BE19" s="85"/>
      <c r="BF19" s="85"/>
      <c r="BG19" s="85"/>
      <c r="BH19" s="85"/>
      <c r="BI19" s="85"/>
      <c r="BJ19" s="85"/>
      <c r="BK19" s="85"/>
      <c r="BL19" s="85"/>
      <c r="BM19" s="85"/>
      <c r="BN19" s="85"/>
      <c r="BO19" s="85"/>
      <c r="BP19" s="85"/>
      <c r="BQ19" s="85"/>
      <c r="BR19" s="85"/>
      <c r="BU19" s="93">
        <v>18</v>
      </c>
      <c r="BV19" s="93"/>
    </row>
    <row r="20" spans="1:87" ht="12.95" customHeight="1">
      <c r="A20" s="68"/>
      <c r="B20" s="78"/>
      <c r="C20" s="78"/>
      <c r="D20" s="78"/>
      <c r="E20" s="78"/>
      <c r="F20" s="78"/>
      <c r="G20" s="78"/>
      <c r="H20" s="78"/>
      <c r="I20" s="78"/>
      <c r="J20" s="78"/>
      <c r="K20" s="78"/>
      <c r="L20" s="78"/>
      <c r="M20" s="206" t="s">
        <v>131</v>
      </c>
      <c r="N20" s="375">
        <v>0</v>
      </c>
      <c r="O20" s="378"/>
      <c r="P20" s="373">
        <v>1</v>
      </c>
      <c r="Q20" s="374"/>
      <c r="R20" s="375">
        <v>2</v>
      </c>
      <c r="S20" s="378"/>
      <c r="T20" s="373">
        <v>3</v>
      </c>
      <c r="U20" s="374"/>
      <c r="V20" s="375">
        <v>4</v>
      </c>
      <c r="W20" s="378"/>
      <c r="X20" s="373">
        <v>5</v>
      </c>
      <c r="Y20" s="374"/>
      <c r="Z20" s="375">
        <v>6</v>
      </c>
      <c r="AA20" s="378"/>
      <c r="AB20" s="373">
        <v>7</v>
      </c>
      <c r="AC20" s="374"/>
      <c r="AD20" s="375">
        <v>8</v>
      </c>
      <c r="AE20" s="378"/>
      <c r="AF20" s="373">
        <v>9</v>
      </c>
      <c r="AG20" s="374"/>
      <c r="AH20" s="375">
        <v>10</v>
      </c>
      <c r="AI20" s="378"/>
      <c r="AJ20" s="373">
        <v>11</v>
      </c>
      <c r="AK20" s="374"/>
      <c r="AL20" s="375">
        <v>12</v>
      </c>
      <c r="AM20" s="378"/>
      <c r="AN20" s="373">
        <v>13</v>
      </c>
      <c r="AO20" s="374"/>
      <c r="AP20" s="375">
        <v>14</v>
      </c>
      <c r="AQ20" s="378"/>
      <c r="AR20" s="373">
        <v>15</v>
      </c>
      <c r="AS20" s="374"/>
      <c r="AT20" s="375">
        <v>16</v>
      </c>
      <c r="AU20" s="378"/>
      <c r="AV20" s="373">
        <v>17</v>
      </c>
      <c r="AW20" s="374"/>
      <c r="AX20" s="375">
        <v>18</v>
      </c>
      <c r="AY20" s="378"/>
      <c r="AZ20" s="373">
        <v>19</v>
      </c>
      <c r="BA20" s="374"/>
      <c r="BB20" s="375">
        <v>20</v>
      </c>
      <c r="BC20" s="378"/>
      <c r="BD20" s="373">
        <v>21</v>
      </c>
      <c r="BE20" s="374"/>
      <c r="BF20" s="373">
        <v>22</v>
      </c>
      <c r="BG20" s="373"/>
      <c r="BH20" s="373">
        <v>23</v>
      </c>
      <c r="BI20" s="377"/>
      <c r="BJ20" s="375">
        <v>24</v>
      </c>
      <c r="BK20" s="376"/>
      <c r="BL20" s="105"/>
      <c r="BM20" s="105"/>
      <c r="BN20" s="105"/>
      <c r="BO20" s="105"/>
      <c r="BP20" s="105"/>
      <c r="BQ20" s="105"/>
      <c r="BR20" s="105"/>
      <c r="BU20" s="93">
        <v>19</v>
      </c>
      <c r="BV20" s="93"/>
    </row>
    <row r="21" spans="1:87" ht="12" customHeight="1">
      <c r="A21" s="68"/>
      <c r="B21" s="78"/>
      <c r="C21" s="78"/>
      <c r="D21" s="78" t="s">
        <v>120</v>
      </c>
      <c r="E21" s="78"/>
      <c r="F21" s="78"/>
      <c r="G21" s="78"/>
      <c r="H21" s="78"/>
      <c r="I21" s="78"/>
      <c r="J21" s="78"/>
      <c r="K21" s="78"/>
      <c r="L21" s="78"/>
      <c r="M21" s="78"/>
      <c r="N21" s="78"/>
      <c r="O21" s="129"/>
      <c r="P21" s="130"/>
      <c r="Q21" s="131"/>
      <c r="R21" s="132"/>
      <c r="S21" s="133"/>
      <c r="T21" s="130"/>
      <c r="U21" s="131"/>
      <c r="V21" s="132"/>
      <c r="W21" s="134"/>
      <c r="X21" s="135"/>
      <c r="Y21" s="136"/>
      <c r="Z21" s="137"/>
      <c r="AA21" s="138"/>
      <c r="AB21" s="135"/>
      <c r="AC21" s="136"/>
      <c r="AD21" s="137"/>
      <c r="AE21" s="138"/>
      <c r="AF21" s="135"/>
      <c r="AG21" s="208"/>
      <c r="AH21" s="209"/>
      <c r="AI21" s="210"/>
      <c r="AJ21" s="211"/>
      <c r="AK21" s="208"/>
      <c r="AL21" s="209"/>
      <c r="AM21" s="210"/>
      <c r="AN21" s="211"/>
      <c r="AO21" s="208"/>
      <c r="AP21" s="209"/>
      <c r="AQ21" s="210"/>
      <c r="AR21" s="211"/>
      <c r="AS21" s="208"/>
      <c r="AT21" s="209"/>
      <c r="AU21" s="210"/>
      <c r="AV21" s="211"/>
      <c r="AW21" s="208"/>
      <c r="AX21" s="209"/>
      <c r="AY21" s="138"/>
      <c r="AZ21" s="135"/>
      <c r="BA21" s="136"/>
      <c r="BB21" s="137"/>
      <c r="BC21" s="138"/>
      <c r="BD21" s="135"/>
      <c r="BE21" s="136"/>
      <c r="BF21" s="137"/>
      <c r="BG21" s="138"/>
      <c r="BH21" s="135"/>
      <c r="BI21" s="136"/>
      <c r="BJ21" s="137"/>
      <c r="BK21" s="348">
        <v>9</v>
      </c>
      <c r="BL21" s="349"/>
      <c r="BM21" s="349"/>
      <c r="BN21" s="350"/>
      <c r="BO21" s="105" t="s">
        <v>21</v>
      </c>
      <c r="BP21" s="105"/>
      <c r="BQ21" s="105"/>
      <c r="BR21" s="105"/>
      <c r="BU21" s="93">
        <v>20</v>
      </c>
      <c r="BV21" s="93"/>
    </row>
    <row r="22" spans="1:87" ht="12" customHeight="1">
      <c r="A22" s="68"/>
      <c r="B22" s="78"/>
      <c r="C22" s="78"/>
      <c r="D22" s="78" t="s">
        <v>99</v>
      </c>
      <c r="E22" s="78"/>
      <c r="F22" s="78"/>
      <c r="G22" s="78"/>
      <c r="H22" s="78"/>
      <c r="I22" s="78"/>
      <c r="J22" s="78"/>
      <c r="K22" s="78"/>
      <c r="L22" s="78"/>
      <c r="M22" s="78"/>
      <c r="N22" s="78"/>
      <c r="O22" s="129"/>
      <c r="P22" s="130"/>
      <c r="Q22" s="131"/>
      <c r="R22" s="132"/>
      <c r="S22" s="133"/>
      <c r="T22" s="130"/>
      <c r="U22" s="131"/>
      <c r="V22" s="132"/>
      <c r="W22" s="134"/>
      <c r="X22" s="135"/>
      <c r="Y22" s="136"/>
      <c r="Z22" s="137"/>
      <c r="AA22" s="138"/>
      <c r="AB22" s="135"/>
      <c r="AC22" s="136"/>
      <c r="AD22" s="137"/>
      <c r="AE22" s="138"/>
      <c r="AF22" s="135"/>
      <c r="AG22" s="208"/>
      <c r="AH22" s="209"/>
      <c r="AI22" s="210"/>
      <c r="AJ22" s="211"/>
      <c r="AK22" s="208"/>
      <c r="AL22" s="209"/>
      <c r="AM22" s="210"/>
      <c r="AN22" s="211"/>
      <c r="AO22" s="208"/>
      <c r="AP22" s="209"/>
      <c r="AQ22" s="210"/>
      <c r="AR22" s="211"/>
      <c r="AS22" s="208"/>
      <c r="AT22" s="209"/>
      <c r="AU22" s="210"/>
      <c r="AV22" s="211"/>
      <c r="AW22" s="208"/>
      <c r="AX22" s="209"/>
      <c r="AY22" s="138"/>
      <c r="AZ22" s="135"/>
      <c r="BA22" s="136"/>
      <c r="BB22" s="137"/>
      <c r="BC22" s="138"/>
      <c r="BD22" s="135"/>
      <c r="BE22" s="136"/>
      <c r="BF22" s="137"/>
      <c r="BG22" s="138"/>
      <c r="BH22" s="135"/>
      <c r="BI22" s="136"/>
      <c r="BJ22" s="137"/>
      <c r="BK22" s="348">
        <v>9</v>
      </c>
      <c r="BL22" s="349"/>
      <c r="BM22" s="349"/>
      <c r="BN22" s="350"/>
      <c r="BO22" s="105" t="s">
        <v>21</v>
      </c>
      <c r="BP22" s="105"/>
      <c r="BQ22" s="105"/>
      <c r="BR22" s="105"/>
      <c r="BU22" s="93">
        <v>21</v>
      </c>
      <c r="BV22" s="93"/>
    </row>
    <row r="23" spans="1:87" ht="12" customHeight="1">
      <c r="A23" s="68"/>
      <c r="B23" s="78"/>
      <c r="C23" s="78"/>
      <c r="D23" s="78" t="s">
        <v>110</v>
      </c>
      <c r="E23" s="78"/>
      <c r="F23" s="78"/>
      <c r="G23" s="78"/>
      <c r="H23" s="78"/>
      <c r="I23" s="78"/>
      <c r="J23" s="78"/>
      <c r="K23" s="78"/>
      <c r="L23" s="78"/>
      <c r="M23" s="78"/>
      <c r="N23" s="78"/>
      <c r="O23" s="129"/>
      <c r="P23" s="130"/>
      <c r="Q23" s="131"/>
      <c r="R23" s="132"/>
      <c r="S23" s="133"/>
      <c r="T23" s="130"/>
      <c r="U23" s="131"/>
      <c r="V23" s="86"/>
      <c r="W23" s="134"/>
      <c r="X23" s="135"/>
      <c r="Y23" s="136"/>
      <c r="Z23" s="137"/>
      <c r="AA23" s="138"/>
      <c r="AB23" s="135"/>
      <c r="AC23" s="136"/>
      <c r="AD23" s="137"/>
      <c r="AE23" s="138"/>
      <c r="AF23" s="135"/>
      <c r="AG23" s="208"/>
      <c r="AH23" s="209"/>
      <c r="AI23" s="210"/>
      <c r="AJ23" s="211"/>
      <c r="AK23" s="208"/>
      <c r="AL23" s="209"/>
      <c r="AM23" s="210"/>
      <c r="AN23" s="211"/>
      <c r="AO23" s="208"/>
      <c r="AP23" s="209"/>
      <c r="AQ23" s="210"/>
      <c r="AR23" s="211"/>
      <c r="AS23" s="208"/>
      <c r="AT23" s="209"/>
      <c r="AU23" s="210"/>
      <c r="AV23" s="211"/>
      <c r="AW23" s="208"/>
      <c r="AX23" s="209"/>
      <c r="AY23" s="138"/>
      <c r="AZ23" s="135"/>
      <c r="BA23" s="136"/>
      <c r="BB23" s="137"/>
      <c r="BC23" s="138"/>
      <c r="BD23" s="135"/>
      <c r="BE23" s="136"/>
      <c r="BF23" s="137"/>
      <c r="BG23" s="138"/>
      <c r="BH23" s="135"/>
      <c r="BI23" s="136"/>
      <c r="BJ23" s="137"/>
      <c r="BK23" s="348">
        <v>9</v>
      </c>
      <c r="BL23" s="349"/>
      <c r="BM23" s="349"/>
      <c r="BN23" s="350"/>
      <c r="BO23" s="105" t="s">
        <v>21</v>
      </c>
      <c r="BP23" s="105"/>
      <c r="BQ23" s="105"/>
      <c r="BR23" s="105"/>
      <c r="BU23" s="93">
        <v>22</v>
      </c>
      <c r="BV23" s="93"/>
    </row>
    <row r="24" spans="1:87" ht="12" customHeight="1">
      <c r="A24" s="85"/>
      <c r="B24" s="88" t="s">
        <v>67</v>
      </c>
      <c r="C24" s="88"/>
      <c r="D24" s="88" t="s">
        <v>111</v>
      </c>
      <c r="E24" s="88"/>
      <c r="F24" s="88"/>
      <c r="G24" s="88"/>
      <c r="H24" s="88"/>
      <c r="I24" s="88"/>
      <c r="J24" s="88"/>
      <c r="K24" s="88"/>
      <c r="L24" s="90"/>
      <c r="M24" s="90"/>
      <c r="N24" s="90"/>
      <c r="O24" s="139"/>
      <c r="P24" s="140"/>
      <c r="Q24" s="141"/>
      <c r="R24" s="142"/>
      <c r="S24" s="143"/>
      <c r="T24" s="140"/>
      <c r="U24" s="141"/>
      <c r="V24" s="142"/>
      <c r="W24" s="138"/>
      <c r="X24" s="135"/>
      <c r="Y24" s="136"/>
      <c r="Z24" s="137"/>
      <c r="AA24" s="138"/>
      <c r="AB24" s="135"/>
      <c r="AC24" s="136"/>
      <c r="AD24" s="137"/>
      <c r="AE24" s="138"/>
      <c r="AF24" s="135"/>
      <c r="AG24" s="208"/>
      <c r="AH24" s="209"/>
      <c r="AI24" s="210"/>
      <c r="AJ24" s="211"/>
      <c r="AK24" s="208"/>
      <c r="AL24" s="209"/>
      <c r="AM24" s="210"/>
      <c r="AN24" s="211"/>
      <c r="AO24" s="208"/>
      <c r="AP24" s="209"/>
      <c r="AQ24" s="210"/>
      <c r="AR24" s="211"/>
      <c r="AS24" s="208"/>
      <c r="AT24" s="209"/>
      <c r="AU24" s="210"/>
      <c r="AV24" s="211"/>
      <c r="AW24" s="208"/>
      <c r="AX24" s="209"/>
      <c r="AY24" s="138"/>
      <c r="AZ24" s="135"/>
      <c r="BA24" s="136"/>
      <c r="BB24" s="137"/>
      <c r="BC24" s="138"/>
      <c r="BD24" s="135"/>
      <c r="BE24" s="136"/>
      <c r="BF24" s="137"/>
      <c r="BG24" s="138"/>
      <c r="BH24" s="135"/>
      <c r="BI24" s="136"/>
      <c r="BJ24" s="137"/>
      <c r="BK24" s="348">
        <v>9</v>
      </c>
      <c r="BL24" s="349"/>
      <c r="BM24" s="349"/>
      <c r="BN24" s="350"/>
      <c r="BO24" s="105" t="s">
        <v>21</v>
      </c>
      <c r="BP24" s="105"/>
      <c r="BQ24" s="105"/>
      <c r="BR24" s="105"/>
      <c r="BU24" s="93">
        <v>23</v>
      </c>
      <c r="BV24" s="93"/>
    </row>
    <row r="25" spans="1:87" ht="12" customHeight="1">
      <c r="A25" s="85"/>
      <c r="B25" s="88"/>
      <c r="C25" s="88"/>
      <c r="D25" s="88" t="s">
        <v>117</v>
      </c>
      <c r="E25" s="88"/>
      <c r="F25" s="88"/>
      <c r="G25" s="88"/>
      <c r="H25" s="88"/>
      <c r="I25" s="88"/>
      <c r="J25" s="88"/>
      <c r="K25" s="88"/>
      <c r="L25" s="90"/>
      <c r="M25" s="90"/>
      <c r="N25" s="90"/>
      <c r="O25" s="139"/>
      <c r="P25" s="140"/>
      <c r="Q25" s="141"/>
      <c r="R25" s="142"/>
      <c r="S25" s="143"/>
      <c r="T25" s="140"/>
      <c r="U25" s="141"/>
      <c r="V25" s="142"/>
      <c r="W25" s="138"/>
      <c r="X25" s="135"/>
      <c r="Y25" s="136"/>
      <c r="Z25" s="137"/>
      <c r="AA25" s="138"/>
      <c r="AB25" s="135"/>
      <c r="AC25" s="136"/>
      <c r="AD25" s="137"/>
      <c r="AE25" s="138"/>
      <c r="AF25" s="135"/>
      <c r="AG25" s="208"/>
      <c r="AH25" s="209"/>
      <c r="AI25" s="210"/>
      <c r="AJ25" s="211"/>
      <c r="AK25" s="208"/>
      <c r="AL25" s="209"/>
      <c r="AM25" s="210"/>
      <c r="AN25" s="211"/>
      <c r="AO25" s="208"/>
      <c r="AP25" s="209"/>
      <c r="AQ25" s="210"/>
      <c r="AR25" s="211"/>
      <c r="AS25" s="208"/>
      <c r="AT25" s="209"/>
      <c r="AU25" s="210"/>
      <c r="AV25" s="211"/>
      <c r="AW25" s="208"/>
      <c r="AX25" s="209"/>
      <c r="AY25" s="138"/>
      <c r="AZ25" s="135"/>
      <c r="BA25" s="136"/>
      <c r="BB25" s="137"/>
      <c r="BC25" s="138"/>
      <c r="BD25" s="135"/>
      <c r="BE25" s="136"/>
      <c r="BF25" s="137"/>
      <c r="BG25" s="138"/>
      <c r="BH25" s="135"/>
      <c r="BI25" s="136"/>
      <c r="BJ25" s="137"/>
      <c r="BK25" s="348">
        <v>9</v>
      </c>
      <c r="BL25" s="349"/>
      <c r="BM25" s="349"/>
      <c r="BN25" s="350"/>
      <c r="BO25" s="105" t="s">
        <v>21</v>
      </c>
      <c r="BP25" s="105"/>
      <c r="BQ25" s="105"/>
      <c r="BR25" s="105"/>
      <c r="BU25" s="93">
        <v>24</v>
      </c>
      <c r="BV25" s="93"/>
    </row>
    <row r="26" spans="1:87" ht="12" customHeight="1">
      <c r="A26" s="85"/>
      <c r="B26" s="88"/>
      <c r="C26" s="88"/>
      <c r="D26" s="88" t="s">
        <v>112</v>
      </c>
      <c r="E26" s="88"/>
      <c r="F26" s="88"/>
      <c r="G26" s="88"/>
      <c r="H26" s="88"/>
      <c r="I26" s="88"/>
      <c r="J26" s="88"/>
      <c r="K26" s="88"/>
      <c r="L26" s="88"/>
      <c r="M26" s="88"/>
      <c r="N26" s="88"/>
      <c r="O26" s="139"/>
      <c r="P26" s="140"/>
      <c r="Q26" s="141"/>
      <c r="R26" s="142"/>
      <c r="S26" s="143"/>
      <c r="T26" s="140"/>
      <c r="U26" s="141"/>
      <c r="V26" s="142"/>
      <c r="W26" s="138"/>
      <c r="X26" s="135"/>
      <c r="Y26" s="136"/>
      <c r="Z26" s="137"/>
      <c r="AA26" s="138"/>
      <c r="AB26" s="135"/>
      <c r="AC26" s="136"/>
      <c r="AD26" s="137"/>
      <c r="AE26" s="138"/>
      <c r="AF26" s="135"/>
      <c r="AG26" s="208"/>
      <c r="AH26" s="209"/>
      <c r="AI26" s="210"/>
      <c r="AJ26" s="211"/>
      <c r="AK26" s="208"/>
      <c r="AL26" s="209"/>
      <c r="AM26" s="210"/>
      <c r="AN26" s="211"/>
      <c r="AO26" s="208"/>
      <c r="AP26" s="209"/>
      <c r="AQ26" s="210"/>
      <c r="AR26" s="211"/>
      <c r="AS26" s="208"/>
      <c r="AT26" s="209"/>
      <c r="AU26" s="210"/>
      <c r="AV26" s="211"/>
      <c r="AW26" s="208"/>
      <c r="AX26" s="209"/>
      <c r="AY26" s="138"/>
      <c r="AZ26" s="135"/>
      <c r="BA26" s="136"/>
      <c r="BB26" s="137"/>
      <c r="BC26" s="138"/>
      <c r="BD26" s="135"/>
      <c r="BE26" s="136"/>
      <c r="BF26" s="137"/>
      <c r="BG26" s="138"/>
      <c r="BH26" s="135"/>
      <c r="BI26" s="136"/>
      <c r="BJ26" s="137"/>
      <c r="BK26" s="348">
        <v>9</v>
      </c>
      <c r="BL26" s="349"/>
      <c r="BM26" s="349"/>
      <c r="BN26" s="350"/>
      <c r="BO26" s="105" t="s">
        <v>21</v>
      </c>
      <c r="BP26" s="105"/>
      <c r="BQ26" s="105"/>
      <c r="BR26" s="105"/>
      <c r="BV26" s="93"/>
    </row>
    <row r="27" spans="1:87" ht="12" customHeight="1" thickBot="1">
      <c r="A27" s="85"/>
      <c r="B27" s="88"/>
      <c r="C27" s="88"/>
      <c r="D27" s="88" t="s">
        <v>113</v>
      </c>
      <c r="E27" s="88"/>
      <c r="F27" s="88"/>
      <c r="G27" s="88"/>
      <c r="H27" s="88"/>
      <c r="I27" s="88"/>
      <c r="J27" s="88"/>
      <c r="K27" s="88"/>
      <c r="L27" s="88"/>
      <c r="M27" s="88"/>
      <c r="N27" s="88"/>
      <c r="O27" s="144"/>
      <c r="P27" s="145"/>
      <c r="Q27" s="146"/>
      <c r="R27" s="147"/>
      <c r="S27" s="148"/>
      <c r="T27" s="145"/>
      <c r="U27" s="146"/>
      <c r="V27" s="147"/>
      <c r="W27" s="149"/>
      <c r="X27" s="150"/>
      <c r="Y27" s="151"/>
      <c r="Z27" s="152"/>
      <c r="AA27" s="149"/>
      <c r="AB27" s="150"/>
      <c r="AC27" s="151"/>
      <c r="AD27" s="152"/>
      <c r="AE27" s="149"/>
      <c r="AF27" s="150"/>
      <c r="AG27" s="151"/>
      <c r="AH27" s="152"/>
      <c r="AI27" s="149"/>
      <c r="AJ27" s="150"/>
      <c r="AK27" s="151"/>
      <c r="AL27" s="152"/>
      <c r="AM27" s="149"/>
      <c r="AN27" s="150"/>
      <c r="AO27" s="151"/>
      <c r="AP27" s="152"/>
      <c r="AQ27" s="149"/>
      <c r="AR27" s="150"/>
      <c r="AS27" s="151"/>
      <c r="AT27" s="152"/>
      <c r="AU27" s="149"/>
      <c r="AV27" s="150"/>
      <c r="AW27" s="151"/>
      <c r="AX27" s="152"/>
      <c r="AY27" s="149"/>
      <c r="AZ27" s="150"/>
      <c r="BA27" s="151"/>
      <c r="BB27" s="152"/>
      <c r="BC27" s="149"/>
      <c r="BD27" s="150"/>
      <c r="BE27" s="151"/>
      <c r="BF27" s="152"/>
      <c r="BG27" s="149"/>
      <c r="BH27" s="150"/>
      <c r="BI27" s="151"/>
      <c r="BJ27" s="152"/>
      <c r="BK27" s="357"/>
      <c r="BL27" s="358"/>
      <c r="BM27" s="358"/>
      <c r="BN27" s="359"/>
      <c r="BO27" s="105" t="s">
        <v>21</v>
      </c>
      <c r="BP27" s="105"/>
      <c r="BQ27" s="105"/>
      <c r="BR27" s="105"/>
      <c r="BV27" s="93"/>
    </row>
    <row r="28" spans="1:87" ht="12" customHeight="1">
      <c r="A28" s="85"/>
      <c r="B28" s="88"/>
      <c r="C28" s="153"/>
      <c r="D28" s="153" t="s">
        <v>120</v>
      </c>
      <c r="E28" s="153"/>
      <c r="F28" s="153"/>
      <c r="G28" s="153"/>
      <c r="H28" s="153"/>
      <c r="I28" s="153"/>
      <c r="J28" s="153"/>
      <c r="K28" s="153"/>
      <c r="L28" s="153"/>
      <c r="M28" s="153"/>
      <c r="N28" s="154"/>
      <c r="O28" s="155"/>
      <c r="P28" s="156"/>
      <c r="Q28" s="157"/>
      <c r="R28" s="158"/>
      <c r="S28" s="159"/>
      <c r="T28" s="156"/>
      <c r="U28" s="157"/>
      <c r="V28" s="158"/>
      <c r="W28" s="160"/>
      <c r="X28" s="161"/>
      <c r="Y28" s="162"/>
      <c r="Z28" s="163"/>
      <c r="AA28" s="160"/>
      <c r="AB28" s="161"/>
      <c r="AC28" s="162"/>
      <c r="AD28" s="163"/>
      <c r="AE28" s="160"/>
      <c r="AF28" s="161"/>
      <c r="AG28" s="212"/>
      <c r="AH28" s="213"/>
      <c r="AI28" s="214"/>
      <c r="AJ28" s="215"/>
      <c r="AK28" s="212"/>
      <c r="AL28" s="213"/>
      <c r="AM28" s="160"/>
      <c r="AN28" s="161"/>
      <c r="AO28" s="212"/>
      <c r="AP28" s="213"/>
      <c r="AQ28" s="214"/>
      <c r="AR28" s="215"/>
      <c r="AS28" s="212"/>
      <c r="AT28" s="213"/>
      <c r="AU28" s="214"/>
      <c r="AV28" s="215"/>
      <c r="AW28" s="162"/>
      <c r="AX28" s="163"/>
      <c r="AY28" s="160"/>
      <c r="AZ28" s="161"/>
      <c r="BA28" s="162"/>
      <c r="BB28" s="163"/>
      <c r="BC28" s="160"/>
      <c r="BD28" s="161"/>
      <c r="BE28" s="162"/>
      <c r="BF28" s="163"/>
      <c r="BG28" s="160"/>
      <c r="BH28" s="161"/>
      <c r="BI28" s="162"/>
      <c r="BJ28" s="163"/>
      <c r="BK28" s="360">
        <v>7</v>
      </c>
      <c r="BL28" s="361"/>
      <c r="BM28" s="361"/>
      <c r="BN28" s="362"/>
      <c r="BO28" s="164" t="s">
        <v>21</v>
      </c>
      <c r="BP28" s="165"/>
      <c r="BQ28" s="165"/>
      <c r="BR28" s="105"/>
      <c r="BV28" s="93"/>
    </row>
    <row r="29" spans="1:87" ht="12" customHeight="1">
      <c r="A29" s="68"/>
      <c r="B29" s="78"/>
      <c r="C29" s="78"/>
      <c r="D29" s="78" t="s">
        <v>99</v>
      </c>
      <c r="E29" s="78"/>
      <c r="F29" s="78"/>
      <c r="G29" s="78"/>
      <c r="H29" s="78"/>
      <c r="I29" s="78"/>
      <c r="J29" s="78"/>
      <c r="K29" s="78"/>
      <c r="L29" s="78"/>
      <c r="M29" s="78"/>
      <c r="N29" s="78"/>
      <c r="O29" s="166"/>
      <c r="P29" s="167"/>
      <c r="Q29" s="168"/>
      <c r="R29" s="169"/>
      <c r="S29" s="170"/>
      <c r="T29" s="167"/>
      <c r="U29" s="168"/>
      <c r="V29" s="169"/>
      <c r="W29" s="171"/>
      <c r="X29" s="172"/>
      <c r="Y29" s="173"/>
      <c r="Z29" s="174"/>
      <c r="AA29" s="175"/>
      <c r="AB29" s="172"/>
      <c r="AC29" s="173"/>
      <c r="AD29" s="174"/>
      <c r="AE29" s="175"/>
      <c r="AF29" s="172"/>
      <c r="AG29" s="216"/>
      <c r="AH29" s="217"/>
      <c r="AI29" s="218"/>
      <c r="AJ29" s="219"/>
      <c r="AK29" s="216"/>
      <c r="AL29" s="217"/>
      <c r="AM29" s="175"/>
      <c r="AN29" s="172"/>
      <c r="AO29" s="216"/>
      <c r="AP29" s="217"/>
      <c r="AQ29" s="218"/>
      <c r="AR29" s="219"/>
      <c r="AS29" s="216"/>
      <c r="AT29" s="217"/>
      <c r="AU29" s="218"/>
      <c r="AV29" s="219"/>
      <c r="AW29" s="173"/>
      <c r="AX29" s="174"/>
      <c r="AY29" s="175"/>
      <c r="AZ29" s="172"/>
      <c r="BA29" s="173"/>
      <c r="BB29" s="174"/>
      <c r="BC29" s="175"/>
      <c r="BD29" s="172"/>
      <c r="BE29" s="173"/>
      <c r="BF29" s="174"/>
      <c r="BG29" s="175"/>
      <c r="BH29" s="172"/>
      <c r="BI29" s="173"/>
      <c r="BJ29" s="174"/>
      <c r="BK29" s="354">
        <v>7</v>
      </c>
      <c r="BL29" s="355"/>
      <c r="BM29" s="355"/>
      <c r="BN29" s="356"/>
      <c r="BO29" s="176" t="s">
        <v>21</v>
      </c>
      <c r="BP29" s="176"/>
      <c r="BQ29" s="176"/>
      <c r="BR29" s="105"/>
    </row>
    <row r="30" spans="1:87" ht="12" customHeight="1">
      <c r="A30" s="68"/>
      <c r="B30" s="78"/>
      <c r="C30" s="78"/>
      <c r="D30" s="78" t="s">
        <v>110</v>
      </c>
      <c r="E30" s="78"/>
      <c r="F30" s="78"/>
      <c r="G30" s="78"/>
      <c r="H30" s="78"/>
      <c r="I30" s="78"/>
      <c r="J30" s="78"/>
      <c r="K30" s="78"/>
      <c r="L30" s="78"/>
      <c r="M30" s="78"/>
      <c r="N30" s="78"/>
      <c r="O30" s="129"/>
      <c r="P30" s="130"/>
      <c r="Q30" s="131"/>
      <c r="R30" s="132"/>
      <c r="S30" s="133"/>
      <c r="T30" s="130"/>
      <c r="U30" s="131"/>
      <c r="V30" s="86"/>
      <c r="W30" s="134"/>
      <c r="X30" s="135"/>
      <c r="Y30" s="136"/>
      <c r="Z30" s="137"/>
      <c r="AA30" s="138"/>
      <c r="AB30" s="135"/>
      <c r="AC30" s="136"/>
      <c r="AD30" s="137"/>
      <c r="AE30" s="138"/>
      <c r="AF30" s="135"/>
      <c r="AG30" s="216"/>
      <c r="AH30" s="217"/>
      <c r="AI30" s="218"/>
      <c r="AJ30" s="219"/>
      <c r="AK30" s="216"/>
      <c r="AL30" s="217"/>
      <c r="AM30" s="138"/>
      <c r="AN30" s="135"/>
      <c r="AO30" s="216"/>
      <c r="AP30" s="217"/>
      <c r="AQ30" s="218"/>
      <c r="AR30" s="219"/>
      <c r="AS30" s="216"/>
      <c r="AT30" s="217"/>
      <c r="AU30" s="218"/>
      <c r="AV30" s="219"/>
      <c r="AW30" s="136"/>
      <c r="AX30" s="137"/>
      <c r="AY30" s="138"/>
      <c r="AZ30" s="135"/>
      <c r="BA30" s="136"/>
      <c r="BB30" s="137"/>
      <c r="BC30" s="138"/>
      <c r="BD30" s="135"/>
      <c r="BE30" s="136"/>
      <c r="BF30" s="137"/>
      <c r="BG30" s="138"/>
      <c r="BH30" s="135"/>
      <c r="BI30" s="136"/>
      <c r="BJ30" s="137"/>
      <c r="BK30" s="348">
        <v>7</v>
      </c>
      <c r="BL30" s="349"/>
      <c r="BM30" s="349"/>
      <c r="BN30" s="350"/>
      <c r="BO30" s="176" t="s">
        <v>21</v>
      </c>
      <c r="BP30" s="176"/>
      <c r="BQ30" s="176"/>
      <c r="BR30" s="105"/>
    </row>
    <row r="31" spans="1:87" ht="12" customHeight="1">
      <c r="A31" s="85"/>
      <c r="B31" s="88" t="s">
        <v>28</v>
      </c>
      <c r="C31" s="90"/>
      <c r="D31" s="90" t="s">
        <v>111</v>
      </c>
      <c r="E31" s="90"/>
      <c r="F31" s="90"/>
      <c r="G31" s="90"/>
      <c r="H31" s="90"/>
      <c r="I31" s="90"/>
      <c r="J31" s="90"/>
      <c r="K31" s="90"/>
      <c r="L31" s="90"/>
      <c r="M31" s="90"/>
      <c r="N31" s="90"/>
      <c r="O31" s="139"/>
      <c r="P31" s="140"/>
      <c r="Q31" s="141"/>
      <c r="R31" s="142"/>
      <c r="S31" s="143"/>
      <c r="T31" s="140"/>
      <c r="U31" s="141"/>
      <c r="V31" s="142"/>
      <c r="W31" s="138"/>
      <c r="X31" s="135"/>
      <c r="Y31" s="136"/>
      <c r="Z31" s="137"/>
      <c r="AA31" s="138"/>
      <c r="AB31" s="135"/>
      <c r="AC31" s="136"/>
      <c r="AD31" s="137"/>
      <c r="AE31" s="138"/>
      <c r="AF31" s="135"/>
      <c r="AG31" s="216"/>
      <c r="AH31" s="217"/>
      <c r="AI31" s="218"/>
      <c r="AJ31" s="219"/>
      <c r="AK31" s="216"/>
      <c r="AL31" s="217"/>
      <c r="AM31" s="138"/>
      <c r="AN31" s="135"/>
      <c r="AO31" s="216"/>
      <c r="AP31" s="217"/>
      <c r="AQ31" s="218"/>
      <c r="AR31" s="219"/>
      <c r="AS31" s="216"/>
      <c r="AT31" s="217"/>
      <c r="AU31" s="218"/>
      <c r="AV31" s="219"/>
      <c r="AW31" s="136"/>
      <c r="AX31" s="137"/>
      <c r="AY31" s="138"/>
      <c r="AZ31" s="135"/>
      <c r="BA31" s="136"/>
      <c r="BB31" s="137"/>
      <c r="BC31" s="138"/>
      <c r="BD31" s="135"/>
      <c r="BE31" s="136"/>
      <c r="BF31" s="137"/>
      <c r="BG31" s="138"/>
      <c r="BH31" s="135"/>
      <c r="BI31" s="136"/>
      <c r="BJ31" s="137"/>
      <c r="BK31" s="348">
        <v>7</v>
      </c>
      <c r="BL31" s="349"/>
      <c r="BM31" s="349"/>
      <c r="BN31" s="350"/>
      <c r="BO31" s="176" t="s">
        <v>21</v>
      </c>
      <c r="BP31" s="176"/>
      <c r="BQ31" s="176"/>
      <c r="BR31" s="105"/>
    </row>
    <row r="32" spans="1:87" ht="12" customHeight="1">
      <c r="A32" s="85"/>
      <c r="B32" s="88"/>
      <c r="C32" s="90"/>
      <c r="D32" s="90" t="s">
        <v>117</v>
      </c>
      <c r="E32" s="90"/>
      <c r="F32" s="90"/>
      <c r="G32" s="90"/>
      <c r="H32" s="90"/>
      <c r="I32" s="90"/>
      <c r="J32" s="90"/>
      <c r="K32" s="90"/>
      <c r="L32" s="90"/>
      <c r="M32" s="90"/>
      <c r="N32" s="90"/>
      <c r="O32" s="139"/>
      <c r="P32" s="140"/>
      <c r="Q32" s="141"/>
      <c r="R32" s="142"/>
      <c r="S32" s="143"/>
      <c r="T32" s="140"/>
      <c r="U32" s="141"/>
      <c r="V32" s="142"/>
      <c r="W32" s="138"/>
      <c r="X32" s="135"/>
      <c r="Y32" s="136"/>
      <c r="Z32" s="137"/>
      <c r="AA32" s="138"/>
      <c r="AB32" s="135"/>
      <c r="AC32" s="136"/>
      <c r="AD32" s="137"/>
      <c r="AE32" s="138"/>
      <c r="AF32" s="135"/>
      <c r="AG32" s="208"/>
      <c r="AH32" s="209"/>
      <c r="AI32" s="210"/>
      <c r="AJ32" s="211"/>
      <c r="AK32" s="208"/>
      <c r="AL32" s="209"/>
      <c r="AM32" s="138"/>
      <c r="AN32" s="135"/>
      <c r="AO32" s="208"/>
      <c r="AP32" s="209"/>
      <c r="AQ32" s="210"/>
      <c r="AR32" s="211"/>
      <c r="AS32" s="208"/>
      <c r="AT32" s="209"/>
      <c r="AU32" s="210"/>
      <c r="AV32" s="211"/>
      <c r="AW32" s="136"/>
      <c r="AX32" s="137"/>
      <c r="AY32" s="138"/>
      <c r="AZ32" s="135"/>
      <c r="BA32" s="136"/>
      <c r="BB32" s="137"/>
      <c r="BC32" s="138"/>
      <c r="BD32" s="135"/>
      <c r="BE32" s="136"/>
      <c r="BF32" s="137"/>
      <c r="BG32" s="138"/>
      <c r="BH32" s="135"/>
      <c r="BI32" s="136"/>
      <c r="BJ32" s="137"/>
      <c r="BK32" s="348">
        <v>7</v>
      </c>
      <c r="BL32" s="349"/>
      <c r="BM32" s="349"/>
      <c r="BN32" s="350"/>
      <c r="BO32" s="176" t="s">
        <v>21</v>
      </c>
      <c r="BP32" s="176"/>
      <c r="BQ32" s="176"/>
      <c r="BR32" s="105"/>
    </row>
    <row r="33" spans="1:70" ht="12" customHeight="1">
      <c r="A33" s="85"/>
      <c r="B33" s="88"/>
      <c r="C33" s="90"/>
      <c r="D33" s="90" t="s">
        <v>112</v>
      </c>
      <c r="E33" s="90"/>
      <c r="F33" s="90"/>
      <c r="G33" s="90"/>
      <c r="H33" s="90"/>
      <c r="I33" s="90"/>
      <c r="J33" s="90"/>
      <c r="K33" s="90"/>
      <c r="L33" s="90"/>
      <c r="M33" s="90"/>
      <c r="N33" s="90"/>
      <c r="O33" s="139"/>
      <c r="P33" s="140"/>
      <c r="Q33" s="141"/>
      <c r="R33" s="142"/>
      <c r="S33" s="143"/>
      <c r="T33" s="140"/>
      <c r="U33" s="141"/>
      <c r="V33" s="142"/>
      <c r="W33" s="138"/>
      <c r="X33" s="135"/>
      <c r="Y33" s="136"/>
      <c r="Z33" s="137"/>
      <c r="AA33" s="138"/>
      <c r="AB33" s="135"/>
      <c r="AC33" s="136"/>
      <c r="AD33" s="137"/>
      <c r="AE33" s="138"/>
      <c r="AF33" s="135"/>
      <c r="AG33" s="208"/>
      <c r="AH33" s="209"/>
      <c r="AI33" s="210"/>
      <c r="AJ33" s="211"/>
      <c r="AK33" s="208"/>
      <c r="AL33" s="209"/>
      <c r="AM33" s="138"/>
      <c r="AN33" s="135"/>
      <c r="AO33" s="208"/>
      <c r="AP33" s="209"/>
      <c r="AQ33" s="210"/>
      <c r="AR33" s="211"/>
      <c r="AS33" s="208"/>
      <c r="AT33" s="209"/>
      <c r="AU33" s="210"/>
      <c r="AV33" s="211"/>
      <c r="AW33" s="136"/>
      <c r="AX33" s="137"/>
      <c r="AY33" s="138"/>
      <c r="AZ33" s="135"/>
      <c r="BA33" s="136"/>
      <c r="BB33" s="137"/>
      <c r="BC33" s="138"/>
      <c r="BD33" s="135"/>
      <c r="BE33" s="136"/>
      <c r="BF33" s="137"/>
      <c r="BG33" s="138"/>
      <c r="BH33" s="135"/>
      <c r="BI33" s="136"/>
      <c r="BJ33" s="137"/>
      <c r="BK33" s="348">
        <v>7</v>
      </c>
      <c r="BL33" s="349"/>
      <c r="BM33" s="349"/>
      <c r="BN33" s="350"/>
      <c r="BO33" s="176" t="s">
        <v>21</v>
      </c>
      <c r="BP33" s="176"/>
      <c r="BQ33" s="176"/>
      <c r="BR33" s="105"/>
    </row>
    <row r="34" spans="1:70" ht="12" customHeight="1" thickBot="1">
      <c r="A34" s="85"/>
      <c r="B34" s="88"/>
      <c r="C34" s="177"/>
      <c r="D34" s="177" t="s">
        <v>113</v>
      </c>
      <c r="E34" s="177"/>
      <c r="F34" s="177"/>
      <c r="G34" s="177"/>
      <c r="H34" s="177"/>
      <c r="I34" s="177"/>
      <c r="J34" s="177"/>
      <c r="K34" s="177"/>
      <c r="L34" s="177"/>
      <c r="M34" s="177"/>
      <c r="N34" s="177"/>
      <c r="O34" s="178"/>
      <c r="P34" s="179"/>
      <c r="Q34" s="180"/>
      <c r="R34" s="181"/>
      <c r="S34" s="182"/>
      <c r="T34" s="179"/>
      <c r="U34" s="180"/>
      <c r="V34" s="181"/>
      <c r="W34" s="183"/>
      <c r="X34" s="184"/>
      <c r="Y34" s="185"/>
      <c r="Z34" s="186"/>
      <c r="AA34" s="183"/>
      <c r="AB34" s="184"/>
      <c r="AC34" s="185"/>
      <c r="AD34" s="186"/>
      <c r="AE34" s="183"/>
      <c r="AF34" s="184"/>
      <c r="AG34" s="185"/>
      <c r="AH34" s="186"/>
      <c r="AI34" s="183"/>
      <c r="AJ34" s="184"/>
      <c r="AK34" s="185"/>
      <c r="AL34" s="186"/>
      <c r="AM34" s="183"/>
      <c r="AN34" s="184"/>
      <c r="AO34" s="185"/>
      <c r="AP34" s="186"/>
      <c r="AQ34" s="183"/>
      <c r="AR34" s="184"/>
      <c r="AS34" s="185"/>
      <c r="AT34" s="186"/>
      <c r="AU34" s="183"/>
      <c r="AV34" s="184"/>
      <c r="AW34" s="185"/>
      <c r="AX34" s="186"/>
      <c r="AY34" s="183"/>
      <c r="AZ34" s="184"/>
      <c r="BA34" s="185"/>
      <c r="BB34" s="186"/>
      <c r="BC34" s="183"/>
      <c r="BD34" s="184"/>
      <c r="BE34" s="185"/>
      <c r="BF34" s="186"/>
      <c r="BG34" s="183"/>
      <c r="BH34" s="184"/>
      <c r="BI34" s="185"/>
      <c r="BJ34" s="186"/>
      <c r="BK34" s="351"/>
      <c r="BL34" s="352"/>
      <c r="BM34" s="352"/>
      <c r="BN34" s="353"/>
      <c r="BO34" s="187" t="s">
        <v>21</v>
      </c>
      <c r="BP34" s="187"/>
      <c r="BQ34" s="187"/>
      <c r="BR34" s="105"/>
    </row>
    <row r="35" spans="1:70" ht="12" customHeight="1" thickBot="1">
      <c r="A35" s="85"/>
      <c r="B35" s="88"/>
      <c r="C35" s="153"/>
      <c r="D35" s="153" t="s">
        <v>120</v>
      </c>
      <c r="E35" s="153"/>
      <c r="F35" s="153"/>
      <c r="G35" s="153"/>
      <c r="H35" s="153"/>
      <c r="I35" s="153"/>
      <c r="J35" s="153"/>
      <c r="K35" s="153"/>
      <c r="L35" s="153"/>
      <c r="M35" s="153"/>
      <c r="N35" s="153"/>
      <c r="O35" s="188"/>
      <c r="P35" s="189"/>
      <c r="Q35" s="190"/>
      <c r="R35" s="191"/>
      <c r="S35" s="192"/>
      <c r="T35" s="189"/>
      <c r="U35" s="190"/>
      <c r="V35" s="191"/>
      <c r="W35" s="193"/>
      <c r="X35" s="164"/>
      <c r="Y35" s="194"/>
      <c r="Z35" s="195"/>
      <c r="AA35" s="193"/>
      <c r="AB35" s="164"/>
      <c r="AC35" s="194"/>
      <c r="AD35" s="195"/>
      <c r="AE35" s="193"/>
      <c r="AF35" s="164"/>
      <c r="AG35" s="220"/>
      <c r="AH35" s="221"/>
      <c r="AI35" s="222"/>
      <c r="AJ35" s="223"/>
      <c r="AK35" s="220"/>
      <c r="AL35" s="221"/>
      <c r="AM35" s="222"/>
      <c r="AN35" s="223"/>
      <c r="AO35" s="194"/>
      <c r="AP35" s="195"/>
      <c r="AQ35" s="193"/>
      <c r="AR35" s="164"/>
      <c r="AS35" s="194"/>
      <c r="AT35" s="195"/>
      <c r="AU35" s="193"/>
      <c r="AV35" s="164"/>
      <c r="AW35" s="194"/>
      <c r="AX35" s="195"/>
      <c r="AY35" s="193"/>
      <c r="AZ35" s="164"/>
      <c r="BA35" s="194"/>
      <c r="BB35" s="195"/>
      <c r="BC35" s="193"/>
      <c r="BD35" s="164"/>
      <c r="BE35" s="194"/>
      <c r="BF35" s="195"/>
      <c r="BG35" s="193"/>
      <c r="BH35" s="164"/>
      <c r="BI35" s="194"/>
      <c r="BJ35" s="195"/>
      <c r="BK35" s="360">
        <v>4</v>
      </c>
      <c r="BL35" s="366"/>
      <c r="BM35" s="366"/>
      <c r="BN35" s="367"/>
      <c r="BO35" s="165" t="s">
        <v>21</v>
      </c>
      <c r="BP35" s="165"/>
      <c r="BQ35" s="165"/>
      <c r="BR35" s="105"/>
    </row>
    <row r="36" spans="1:70" ht="12" customHeight="1" thickBot="1">
      <c r="A36" s="68"/>
      <c r="B36" s="78"/>
      <c r="C36" s="78"/>
      <c r="D36" s="78" t="s">
        <v>99</v>
      </c>
      <c r="E36" s="78"/>
      <c r="F36" s="78"/>
      <c r="G36" s="78"/>
      <c r="H36" s="78"/>
      <c r="I36" s="78"/>
      <c r="J36" s="78"/>
      <c r="K36" s="78"/>
      <c r="L36" s="78"/>
      <c r="M36" s="78"/>
      <c r="N36" s="78"/>
      <c r="O36" s="129"/>
      <c r="P36" s="130"/>
      <c r="Q36" s="131"/>
      <c r="R36" s="132"/>
      <c r="S36" s="133"/>
      <c r="T36" s="130"/>
      <c r="U36" s="131"/>
      <c r="V36" s="132"/>
      <c r="W36" s="134"/>
      <c r="X36" s="135"/>
      <c r="Y36" s="136"/>
      <c r="Z36" s="137"/>
      <c r="AA36" s="138"/>
      <c r="AB36" s="135"/>
      <c r="AC36" s="136"/>
      <c r="AD36" s="137"/>
      <c r="AE36" s="138"/>
      <c r="AF36" s="135"/>
      <c r="AG36" s="220"/>
      <c r="AH36" s="221"/>
      <c r="AI36" s="222"/>
      <c r="AJ36" s="223"/>
      <c r="AK36" s="220"/>
      <c r="AL36" s="221"/>
      <c r="AM36" s="222"/>
      <c r="AN36" s="223"/>
      <c r="AO36" s="136"/>
      <c r="AP36" s="137"/>
      <c r="AQ36" s="138"/>
      <c r="AR36" s="135"/>
      <c r="AS36" s="136"/>
      <c r="AT36" s="137"/>
      <c r="AU36" s="138"/>
      <c r="AV36" s="135"/>
      <c r="AW36" s="136"/>
      <c r="AX36" s="137"/>
      <c r="AY36" s="138"/>
      <c r="AZ36" s="135"/>
      <c r="BA36" s="136"/>
      <c r="BB36" s="137"/>
      <c r="BC36" s="138"/>
      <c r="BD36" s="135"/>
      <c r="BE36" s="136"/>
      <c r="BF36" s="137"/>
      <c r="BG36" s="138"/>
      <c r="BH36" s="135"/>
      <c r="BI36" s="136"/>
      <c r="BJ36" s="137"/>
      <c r="BK36" s="348">
        <v>4</v>
      </c>
      <c r="BL36" s="349"/>
      <c r="BM36" s="349"/>
      <c r="BN36" s="350"/>
      <c r="BO36" s="176" t="s">
        <v>21</v>
      </c>
      <c r="BP36" s="176"/>
      <c r="BQ36" s="176"/>
      <c r="BR36" s="105"/>
    </row>
    <row r="37" spans="1:70" ht="12" customHeight="1" thickBot="1">
      <c r="A37" s="68"/>
      <c r="B37" s="78"/>
      <c r="C37" s="78"/>
      <c r="D37" s="78" t="s">
        <v>110</v>
      </c>
      <c r="E37" s="78"/>
      <c r="F37" s="78"/>
      <c r="G37" s="78"/>
      <c r="H37" s="78"/>
      <c r="I37" s="78"/>
      <c r="J37" s="78"/>
      <c r="K37" s="78"/>
      <c r="L37" s="78"/>
      <c r="M37" s="78"/>
      <c r="N37" s="78"/>
      <c r="O37" s="129"/>
      <c r="P37" s="130"/>
      <c r="Q37" s="131"/>
      <c r="R37" s="132"/>
      <c r="S37" s="133"/>
      <c r="T37" s="130"/>
      <c r="U37" s="131"/>
      <c r="V37" s="86"/>
      <c r="W37" s="134"/>
      <c r="X37" s="135"/>
      <c r="Y37" s="136"/>
      <c r="Z37" s="137"/>
      <c r="AA37" s="138"/>
      <c r="AB37" s="135"/>
      <c r="AC37" s="136"/>
      <c r="AD37" s="137"/>
      <c r="AE37" s="138"/>
      <c r="AF37" s="135"/>
      <c r="AG37" s="220"/>
      <c r="AH37" s="221"/>
      <c r="AI37" s="222"/>
      <c r="AJ37" s="223"/>
      <c r="AK37" s="220"/>
      <c r="AL37" s="221"/>
      <c r="AM37" s="222"/>
      <c r="AN37" s="223"/>
      <c r="AO37" s="136"/>
      <c r="AP37" s="137"/>
      <c r="AQ37" s="138"/>
      <c r="AR37" s="135"/>
      <c r="AS37" s="136"/>
      <c r="AT37" s="137"/>
      <c r="AU37" s="138"/>
      <c r="AV37" s="135"/>
      <c r="AW37" s="136"/>
      <c r="AX37" s="137"/>
      <c r="AY37" s="138"/>
      <c r="AZ37" s="135"/>
      <c r="BA37" s="136"/>
      <c r="BB37" s="137"/>
      <c r="BC37" s="138"/>
      <c r="BD37" s="135"/>
      <c r="BE37" s="136"/>
      <c r="BF37" s="137"/>
      <c r="BG37" s="138"/>
      <c r="BH37" s="135"/>
      <c r="BI37" s="136"/>
      <c r="BJ37" s="137"/>
      <c r="BK37" s="348">
        <v>4</v>
      </c>
      <c r="BL37" s="349"/>
      <c r="BM37" s="349"/>
      <c r="BN37" s="350"/>
      <c r="BO37" s="176" t="s">
        <v>21</v>
      </c>
      <c r="BP37" s="176"/>
      <c r="BQ37" s="176"/>
      <c r="BR37" s="105"/>
    </row>
    <row r="38" spans="1:70" ht="12" customHeight="1" thickBot="1">
      <c r="A38" s="85"/>
      <c r="B38" s="88" t="s">
        <v>66</v>
      </c>
      <c r="C38" s="90"/>
      <c r="D38" s="90" t="s">
        <v>111</v>
      </c>
      <c r="E38" s="90"/>
      <c r="F38" s="90"/>
      <c r="G38" s="90"/>
      <c r="H38" s="90"/>
      <c r="I38" s="90"/>
      <c r="J38" s="90"/>
      <c r="K38" s="90"/>
      <c r="L38" s="90"/>
      <c r="M38" s="90"/>
      <c r="N38" s="90"/>
      <c r="O38" s="139"/>
      <c r="P38" s="140"/>
      <c r="Q38" s="141"/>
      <c r="R38" s="142"/>
      <c r="S38" s="143"/>
      <c r="T38" s="140"/>
      <c r="U38" s="141"/>
      <c r="V38" s="142"/>
      <c r="W38" s="138"/>
      <c r="X38" s="135"/>
      <c r="Y38" s="136"/>
      <c r="Z38" s="137"/>
      <c r="AA38" s="138"/>
      <c r="AB38" s="135"/>
      <c r="AC38" s="136"/>
      <c r="AD38" s="137"/>
      <c r="AE38" s="138"/>
      <c r="AF38" s="135"/>
      <c r="AG38" s="220"/>
      <c r="AH38" s="221"/>
      <c r="AI38" s="222"/>
      <c r="AJ38" s="223"/>
      <c r="AK38" s="220"/>
      <c r="AL38" s="221"/>
      <c r="AM38" s="222"/>
      <c r="AN38" s="223"/>
      <c r="AO38" s="136"/>
      <c r="AP38" s="137"/>
      <c r="AQ38" s="138"/>
      <c r="AR38" s="135"/>
      <c r="AS38" s="136"/>
      <c r="AT38" s="137"/>
      <c r="AU38" s="138"/>
      <c r="AV38" s="135"/>
      <c r="AW38" s="136"/>
      <c r="AX38" s="137"/>
      <c r="AY38" s="138"/>
      <c r="AZ38" s="135"/>
      <c r="BA38" s="136"/>
      <c r="BB38" s="137"/>
      <c r="BC38" s="138"/>
      <c r="BD38" s="135"/>
      <c r="BE38" s="136"/>
      <c r="BF38" s="137"/>
      <c r="BG38" s="138"/>
      <c r="BH38" s="135"/>
      <c r="BI38" s="136"/>
      <c r="BJ38" s="137"/>
      <c r="BK38" s="348">
        <v>4</v>
      </c>
      <c r="BL38" s="349"/>
      <c r="BM38" s="349"/>
      <c r="BN38" s="350"/>
      <c r="BO38" s="176" t="s">
        <v>21</v>
      </c>
      <c r="BP38" s="176"/>
      <c r="BQ38" s="176"/>
      <c r="BR38" s="105"/>
    </row>
    <row r="39" spans="1:70" ht="12" customHeight="1" thickBot="1">
      <c r="A39" s="85"/>
      <c r="B39" s="88"/>
      <c r="C39" s="90"/>
      <c r="D39" s="90" t="s">
        <v>117</v>
      </c>
      <c r="E39" s="90"/>
      <c r="F39" s="90"/>
      <c r="G39" s="90"/>
      <c r="H39" s="90"/>
      <c r="I39" s="90"/>
      <c r="J39" s="90"/>
      <c r="K39" s="90"/>
      <c r="L39" s="90"/>
      <c r="M39" s="90"/>
      <c r="N39" s="90"/>
      <c r="O39" s="139"/>
      <c r="P39" s="140"/>
      <c r="Q39" s="141"/>
      <c r="R39" s="142"/>
      <c r="S39" s="143"/>
      <c r="T39" s="140"/>
      <c r="U39" s="141"/>
      <c r="V39" s="142"/>
      <c r="W39" s="138"/>
      <c r="X39" s="135"/>
      <c r="Y39" s="136"/>
      <c r="Z39" s="137"/>
      <c r="AA39" s="138"/>
      <c r="AB39" s="135"/>
      <c r="AC39" s="136"/>
      <c r="AD39" s="137"/>
      <c r="AE39" s="138"/>
      <c r="AF39" s="135"/>
      <c r="AG39" s="220"/>
      <c r="AH39" s="221"/>
      <c r="AI39" s="222"/>
      <c r="AJ39" s="223"/>
      <c r="AK39" s="220"/>
      <c r="AL39" s="221"/>
      <c r="AM39" s="222"/>
      <c r="AN39" s="223"/>
      <c r="AO39" s="136"/>
      <c r="AP39" s="137"/>
      <c r="AQ39" s="138"/>
      <c r="AR39" s="135"/>
      <c r="AS39" s="136"/>
      <c r="AT39" s="137"/>
      <c r="AU39" s="138"/>
      <c r="AV39" s="135"/>
      <c r="AW39" s="136"/>
      <c r="AX39" s="137"/>
      <c r="AY39" s="138"/>
      <c r="AZ39" s="135"/>
      <c r="BA39" s="136"/>
      <c r="BB39" s="137"/>
      <c r="BC39" s="138"/>
      <c r="BD39" s="135"/>
      <c r="BE39" s="136"/>
      <c r="BF39" s="137"/>
      <c r="BG39" s="138"/>
      <c r="BH39" s="135"/>
      <c r="BI39" s="136"/>
      <c r="BJ39" s="137"/>
      <c r="BK39" s="348">
        <v>4</v>
      </c>
      <c r="BL39" s="349"/>
      <c r="BM39" s="349"/>
      <c r="BN39" s="350"/>
      <c r="BO39" s="176" t="s">
        <v>21</v>
      </c>
      <c r="BP39" s="176"/>
      <c r="BQ39" s="176"/>
      <c r="BR39" s="105"/>
    </row>
    <row r="40" spans="1:70" ht="12" customHeight="1">
      <c r="A40" s="85"/>
      <c r="B40" s="88"/>
      <c r="C40" s="90"/>
      <c r="D40" s="90" t="s">
        <v>112</v>
      </c>
      <c r="E40" s="90"/>
      <c r="F40" s="90"/>
      <c r="G40" s="90"/>
      <c r="H40" s="90"/>
      <c r="I40" s="90"/>
      <c r="J40" s="90"/>
      <c r="K40" s="90"/>
      <c r="L40" s="90"/>
      <c r="M40" s="90"/>
      <c r="N40" s="90"/>
      <c r="O40" s="139"/>
      <c r="P40" s="140"/>
      <c r="Q40" s="141"/>
      <c r="R40" s="142"/>
      <c r="S40" s="143"/>
      <c r="T40" s="140"/>
      <c r="U40" s="141"/>
      <c r="V40" s="142"/>
      <c r="W40" s="138"/>
      <c r="X40" s="135"/>
      <c r="Y40" s="136"/>
      <c r="Z40" s="137"/>
      <c r="AA40" s="138"/>
      <c r="AB40" s="135"/>
      <c r="AC40" s="136"/>
      <c r="AD40" s="137"/>
      <c r="AE40" s="138"/>
      <c r="AF40" s="135"/>
      <c r="AG40" s="220"/>
      <c r="AH40" s="221"/>
      <c r="AI40" s="222"/>
      <c r="AJ40" s="223"/>
      <c r="AK40" s="220"/>
      <c r="AL40" s="221"/>
      <c r="AM40" s="222"/>
      <c r="AN40" s="223"/>
      <c r="AO40" s="136"/>
      <c r="AP40" s="137"/>
      <c r="AQ40" s="138"/>
      <c r="AR40" s="135"/>
      <c r="AS40" s="136"/>
      <c r="AT40" s="137"/>
      <c r="AU40" s="138"/>
      <c r="AV40" s="135"/>
      <c r="AW40" s="136"/>
      <c r="AX40" s="137"/>
      <c r="AY40" s="138"/>
      <c r="AZ40" s="135"/>
      <c r="BA40" s="136"/>
      <c r="BB40" s="137"/>
      <c r="BC40" s="138"/>
      <c r="BD40" s="135"/>
      <c r="BE40" s="136"/>
      <c r="BF40" s="137"/>
      <c r="BG40" s="138"/>
      <c r="BH40" s="135"/>
      <c r="BI40" s="136"/>
      <c r="BJ40" s="137"/>
      <c r="BK40" s="348">
        <v>4</v>
      </c>
      <c r="BL40" s="349"/>
      <c r="BM40" s="349"/>
      <c r="BN40" s="350"/>
      <c r="BO40" s="176" t="s">
        <v>21</v>
      </c>
      <c r="BP40" s="176"/>
      <c r="BQ40" s="176"/>
      <c r="BR40" s="105"/>
    </row>
    <row r="41" spans="1:70" ht="12" customHeight="1" thickBot="1">
      <c r="A41" s="85"/>
      <c r="B41" s="88"/>
      <c r="C41" s="177"/>
      <c r="D41" s="177" t="s">
        <v>113</v>
      </c>
      <c r="E41" s="177"/>
      <c r="F41" s="177"/>
      <c r="G41" s="177"/>
      <c r="H41" s="177"/>
      <c r="I41" s="177"/>
      <c r="J41" s="177"/>
      <c r="K41" s="177"/>
      <c r="L41" s="177"/>
      <c r="M41" s="177"/>
      <c r="N41" s="177"/>
      <c r="O41" s="178"/>
      <c r="P41" s="179"/>
      <c r="Q41" s="180"/>
      <c r="R41" s="181"/>
      <c r="S41" s="182"/>
      <c r="T41" s="179"/>
      <c r="U41" s="180"/>
      <c r="V41" s="181"/>
      <c r="W41" s="183"/>
      <c r="X41" s="184"/>
      <c r="Y41" s="185"/>
      <c r="Z41" s="186"/>
      <c r="AA41" s="183"/>
      <c r="AB41" s="184"/>
      <c r="AC41" s="185"/>
      <c r="AD41" s="186"/>
      <c r="AE41" s="183"/>
      <c r="AF41" s="184"/>
      <c r="AG41" s="185"/>
      <c r="AH41" s="186"/>
      <c r="AI41" s="183"/>
      <c r="AJ41" s="184"/>
      <c r="AK41" s="185"/>
      <c r="AL41" s="186"/>
      <c r="AM41" s="183"/>
      <c r="AN41" s="184"/>
      <c r="AO41" s="185"/>
      <c r="AP41" s="186"/>
      <c r="AQ41" s="183"/>
      <c r="AR41" s="184"/>
      <c r="AS41" s="185"/>
      <c r="AT41" s="186"/>
      <c r="AU41" s="183"/>
      <c r="AV41" s="184"/>
      <c r="AW41" s="185"/>
      <c r="AX41" s="186"/>
      <c r="AY41" s="183"/>
      <c r="AZ41" s="184"/>
      <c r="BA41" s="185"/>
      <c r="BB41" s="186"/>
      <c r="BC41" s="183"/>
      <c r="BD41" s="184"/>
      <c r="BE41" s="185"/>
      <c r="BF41" s="186"/>
      <c r="BG41" s="183"/>
      <c r="BH41" s="184"/>
      <c r="BI41" s="185"/>
      <c r="BJ41" s="186"/>
      <c r="BK41" s="351"/>
      <c r="BL41" s="352"/>
      <c r="BM41" s="352"/>
      <c r="BN41" s="353"/>
      <c r="BO41" s="187" t="s">
        <v>21</v>
      </c>
      <c r="BP41" s="187"/>
      <c r="BQ41" s="187"/>
      <c r="BR41" s="105"/>
    </row>
    <row r="42" spans="1:70" ht="12" customHeight="1">
      <c r="A42" s="85"/>
      <c r="B42" s="88"/>
      <c r="C42" s="90"/>
      <c r="D42" s="90" t="s">
        <v>120</v>
      </c>
      <c r="E42" s="90"/>
      <c r="F42" s="90"/>
      <c r="G42" s="90"/>
      <c r="H42" s="90"/>
      <c r="I42" s="90"/>
      <c r="J42" s="90"/>
      <c r="K42" s="90"/>
      <c r="L42" s="90"/>
      <c r="M42" s="90"/>
      <c r="N42" s="90"/>
      <c r="O42" s="196"/>
      <c r="P42" s="197"/>
      <c r="Q42" s="198"/>
      <c r="R42" s="199"/>
      <c r="S42" s="200"/>
      <c r="T42" s="197"/>
      <c r="U42" s="198"/>
      <c r="V42" s="199"/>
      <c r="W42" s="201"/>
      <c r="X42" s="202"/>
      <c r="Y42" s="203"/>
      <c r="Z42" s="204"/>
      <c r="AA42" s="201"/>
      <c r="AB42" s="202"/>
      <c r="AC42" s="203"/>
      <c r="AD42" s="204"/>
      <c r="AE42" s="201"/>
      <c r="AF42" s="202"/>
      <c r="AG42" s="203"/>
      <c r="AH42" s="204"/>
      <c r="AI42" s="201"/>
      <c r="AJ42" s="202"/>
      <c r="AK42" s="203"/>
      <c r="AL42" s="204"/>
      <c r="AM42" s="201"/>
      <c r="AN42" s="202"/>
      <c r="AO42" s="203"/>
      <c r="AP42" s="204"/>
      <c r="AQ42" s="201"/>
      <c r="AR42" s="202"/>
      <c r="AS42" s="203"/>
      <c r="AT42" s="204"/>
      <c r="AU42" s="201"/>
      <c r="AV42" s="202"/>
      <c r="AW42" s="203"/>
      <c r="AX42" s="204"/>
      <c r="AY42" s="201"/>
      <c r="AZ42" s="202"/>
      <c r="BA42" s="203"/>
      <c r="BB42" s="204"/>
      <c r="BC42" s="201"/>
      <c r="BD42" s="202"/>
      <c r="BE42" s="203"/>
      <c r="BF42" s="204"/>
      <c r="BG42" s="201"/>
      <c r="BH42" s="202"/>
      <c r="BI42" s="203"/>
      <c r="BJ42" s="204"/>
      <c r="BK42" s="363"/>
      <c r="BL42" s="364"/>
      <c r="BM42" s="364"/>
      <c r="BN42" s="365"/>
      <c r="BO42" s="176" t="s">
        <v>21</v>
      </c>
      <c r="BP42" s="176"/>
      <c r="BQ42" s="176"/>
      <c r="BR42" s="105"/>
    </row>
    <row r="43" spans="1:70" ht="12" customHeight="1">
      <c r="A43" s="68"/>
      <c r="B43" s="78"/>
      <c r="C43" s="78"/>
      <c r="D43" s="78" t="s">
        <v>99</v>
      </c>
      <c r="E43" s="78"/>
      <c r="F43" s="78"/>
      <c r="G43" s="78"/>
      <c r="H43" s="78"/>
      <c r="I43" s="78"/>
      <c r="J43" s="78"/>
      <c r="K43" s="78"/>
      <c r="L43" s="78"/>
      <c r="M43" s="78"/>
      <c r="N43" s="78"/>
      <c r="O43" s="129"/>
      <c r="P43" s="130"/>
      <c r="Q43" s="131"/>
      <c r="R43" s="132"/>
      <c r="S43" s="133"/>
      <c r="T43" s="130"/>
      <c r="U43" s="131"/>
      <c r="V43" s="132"/>
      <c r="W43" s="134"/>
      <c r="X43" s="135"/>
      <c r="Y43" s="136"/>
      <c r="Z43" s="137"/>
      <c r="AA43" s="138"/>
      <c r="AB43" s="135"/>
      <c r="AC43" s="136"/>
      <c r="AD43" s="137"/>
      <c r="AE43" s="138"/>
      <c r="AF43" s="135"/>
      <c r="AG43" s="136"/>
      <c r="AH43" s="137"/>
      <c r="AI43" s="138"/>
      <c r="AJ43" s="135"/>
      <c r="AK43" s="136"/>
      <c r="AL43" s="137"/>
      <c r="AM43" s="138"/>
      <c r="AN43" s="135"/>
      <c r="AO43" s="136"/>
      <c r="AP43" s="137"/>
      <c r="AQ43" s="138"/>
      <c r="AR43" s="135"/>
      <c r="AS43" s="136"/>
      <c r="AT43" s="137"/>
      <c r="AU43" s="138"/>
      <c r="AV43" s="135"/>
      <c r="AW43" s="136"/>
      <c r="AX43" s="137"/>
      <c r="AY43" s="138"/>
      <c r="AZ43" s="135"/>
      <c r="BA43" s="136"/>
      <c r="BB43" s="137"/>
      <c r="BC43" s="138"/>
      <c r="BD43" s="135"/>
      <c r="BE43" s="136"/>
      <c r="BF43" s="137"/>
      <c r="BG43" s="138"/>
      <c r="BH43" s="135"/>
      <c r="BI43" s="136"/>
      <c r="BJ43" s="137"/>
      <c r="BK43" s="348"/>
      <c r="BL43" s="349"/>
      <c r="BM43" s="349"/>
      <c r="BN43" s="350"/>
      <c r="BO43" s="105" t="s">
        <v>21</v>
      </c>
      <c r="BP43" s="105"/>
      <c r="BQ43" s="105"/>
      <c r="BR43" s="105"/>
    </row>
    <row r="44" spans="1:70" ht="12" customHeight="1">
      <c r="A44" s="68"/>
      <c r="B44" s="78"/>
      <c r="C44" s="78"/>
      <c r="D44" s="78" t="s">
        <v>110</v>
      </c>
      <c r="E44" s="78"/>
      <c r="F44" s="78"/>
      <c r="G44" s="78"/>
      <c r="H44" s="78"/>
      <c r="I44" s="78"/>
      <c r="J44" s="78"/>
      <c r="K44" s="78"/>
      <c r="L44" s="78"/>
      <c r="M44" s="78"/>
      <c r="N44" s="78"/>
      <c r="O44" s="129"/>
      <c r="P44" s="130"/>
      <c r="Q44" s="131"/>
      <c r="R44" s="132"/>
      <c r="S44" s="133"/>
      <c r="T44" s="130"/>
      <c r="U44" s="131"/>
      <c r="V44" s="86"/>
      <c r="W44" s="134"/>
      <c r="X44" s="135"/>
      <c r="Y44" s="136"/>
      <c r="Z44" s="137"/>
      <c r="AA44" s="138"/>
      <c r="AB44" s="135"/>
      <c r="AC44" s="136"/>
      <c r="AD44" s="137"/>
      <c r="AE44" s="138"/>
      <c r="AF44" s="135"/>
      <c r="AG44" s="136"/>
      <c r="AH44" s="137"/>
      <c r="AI44" s="138"/>
      <c r="AJ44" s="135"/>
      <c r="AK44" s="136"/>
      <c r="AL44" s="137"/>
      <c r="AM44" s="138"/>
      <c r="AN44" s="135"/>
      <c r="AO44" s="136"/>
      <c r="AP44" s="137"/>
      <c r="AQ44" s="138"/>
      <c r="AR44" s="135"/>
      <c r="AS44" s="136"/>
      <c r="AT44" s="137"/>
      <c r="AU44" s="138"/>
      <c r="AV44" s="135"/>
      <c r="AW44" s="136"/>
      <c r="AX44" s="137"/>
      <c r="AY44" s="138"/>
      <c r="AZ44" s="135"/>
      <c r="BA44" s="136"/>
      <c r="BB44" s="137"/>
      <c r="BC44" s="138"/>
      <c r="BD44" s="135"/>
      <c r="BE44" s="136"/>
      <c r="BF44" s="137"/>
      <c r="BG44" s="138"/>
      <c r="BH44" s="135"/>
      <c r="BI44" s="136"/>
      <c r="BJ44" s="137"/>
      <c r="BK44" s="348"/>
      <c r="BL44" s="349"/>
      <c r="BM44" s="349"/>
      <c r="BN44" s="350"/>
      <c r="BO44" s="105" t="s">
        <v>21</v>
      </c>
      <c r="BP44" s="105"/>
      <c r="BQ44" s="105"/>
      <c r="BR44" s="105"/>
    </row>
    <row r="45" spans="1:70" ht="12" customHeight="1">
      <c r="A45" s="85"/>
      <c r="B45" s="88" t="s">
        <v>70</v>
      </c>
      <c r="C45" s="88"/>
      <c r="D45" s="88" t="s">
        <v>111</v>
      </c>
      <c r="E45" s="88"/>
      <c r="F45" s="88"/>
      <c r="G45" s="88"/>
      <c r="H45" s="88"/>
      <c r="I45" s="88"/>
      <c r="J45" s="88"/>
      <c r="K45" s="88"/>
      <c r="L45" s="90"/>
      <c r="M45" s="90"/>
      <c r="N45" s="90"/>
      <c r="O45" s="139"/>
      <c r="P45" s="140"/>
      <c r="Q45" s="141"/>
      <c r="R45" s="142"/>
      <c r="S45" s="143"/>
      <c r="T45" s="140"/>
      <c r="U45" s="141"/>
      <c r="V45" s="142"/>
      <c r="W45" s="138"/>
      <c r="X45" s="135"/>
      <c r="Y45" s="136"/>
      <c r="Z45" s="137"/>
      <c r="AA45" s="138"/>
      <c r="AB45" s="135"/>
      <c r="AC45" s="136"/>
      <c r="AD45" s="137"/>
      <c r="AE45" s="138"/>
      <c r="AF45" s="135"/>
      <c r="AG45" s="136"/>
      <c r="AH45" s="137"/>
      <c r="AI45" s="138"/>
      <c r="AJ45" s="135"/>
      <c r="AK45" s="136"/>
      <c r="AL45" s="137"/>
      <c r="AM45" s="138"/>
      <c r="AN45" s="135"/>
      <c r="AO45" s="136"/>
      <c r="AP45" s="137"/>
      <c r="AQ45" s="138"/>
      <c r="AR45" s="135"/>
      <c r="AS45" s="136"/>
      <c r="AT45" s="137"/>
      <c r="AU45" s="138"/>
      <c r="AV45" s="135"/>
      <c r="AW45" s="136"/>
      <c r="AX45" s="137"/>
      <c r="AY45" s="138"/>
      <c r="AZ45" s="135"/>
      <c r="BA45" s="136"/>
      <c r="BB45" s="137"/>
      <c r="BC45" s="138"/>
      <c r="BD45" s="135"/>
      <c r="BE45" s="136"/>
      <c r="BF45" s="137"/>
      <c r="BG45" s="138"/>
      <c r="BH45" s="135"/>
      <c r="BI45" s="136"/>
      <c r="BJ45" s="137"/>
      <c r="BK45" s="348"/>
      <c r="BL45" s="349"/>
      <c r="BM45" s="349"/>
      <c r="BN45" s="350"/>
      <c r="BO45" s="105" t="s">
        <v>21</v>
      </c>
      <c r="BP45" s="105"/>
      <c r="BQ45" s="105"/>
      <c r="BR45" s="105"/>
    </row>
    <row r="46" spans="1:70" ht="12" customHeight="1">
      <c r="A46" s="85"/>
      <c r="B46" s="88"/>
      <c r="C46" s="88"/>
      <c r="D46" s="88" t="s">
        <v>117</v>
      </c>
      <c r="E46" s="88"/>
      <c r="F46" s="88"/>
      <c r="G46" s="88"/>
      <c r="H46" s="88"/>
      <c r="I46" s="88"/>
      <c r="J46" s="88"/>
      <c r="K46" s="88"/>
      <c r="L46" s="90"/>
      <c r="M46" s="90"/>
      <c r="N46" s="90"/>
      <c r="O46" s="139"/>
      <c r="P46" s="140"/>
      <c r="Q46" s="141"/>
      <c r="R46" s="142"/>
      <c r="S46" s="143"/>
      <c r="T46" s="140"/>
      <c r="U46" s="141"/>
      <c r="V46" s="142"/>
      <c r="W46" s="138"/>
      <c r="X46" s="135"/>
      <c r="Y46" s="136"/>
      <c r="Z46" s="137"/>
      <c r="AA46" s="138"/>
      <c r="AB46" s="135"/>
      <c r="AC46" s="136"/>
      <c r="AD46" s="137"/>
      <c r="AE46" s="138"/>
      <c r="AF46" s="135"/>
      <c r="AG46" s="136"/>
      <c r="AH46" s="137"/>
      <c r="AI46" s="138"/>
      <c r="AJ46" s="135"/>
      <c r="AK46" s="136"/>
      <c r="AL46" s="137"/>
      <c r="AM46" s="138"/>
      <c r="AN46" s="135"/>
      <c r="AO46" s="136"/>
      <c r="AP46" s="137"/>
      <c r="AQ46" s="138"/>
      <c r="AR46" s="135"/>
      <c r="AS46" s="136"/>
      <c r="AT46" s="137"/>
      <c r="AU46" s="138"/>
      <c r="AV46" s="135"/>
      <c r="AW46" s="136"/>
      <c r="AX46" s="137"/>
      <c r="AY46" s="138"/>
      <c r="AZ46" s="135"/>
      <c r="BA46" s="136"/>
      <c r="BB46" s="137"/>
      <c r="BC46" s="138"/>
      <c r="BD46" s="135"/>
      <c r="BE46" s="136"/>
      <c r="BF46" s="137"/>
      <c r="BG46" s="138"/>
      <c r="BH46" s="135"/>
      <c r="BI46" s="136"/>
      <c r="BJ46" s="137"/>
      <c r="BK46" s="348"/>
      <c r="BL46" s="349"/>
      <c r="BM46" s="349"/>
      <c r="BN46" s="350"/>
      <c r="BO46" s="105" t="s">
        <v>21</v>
      </c>
      <c r="BP46" s="105"/>
      <c r="BQ46" s="105"/>
      <c r="BR46" s="105"/>
    </row>
    <row r="47" spans="1:70" ht="12" customHeight="1">
      <c r="A47" s="85"/>
      <c r="B47" s="88"/>
      <c r="C47" s="88"/>
      <c r="D47" s="88" t="s">
        <v>112</v>
      </c>
      <c r="E47" s="88"/>
      <c r="F47" s="88"/>
      <c r="G47" s="88"/>
      <c r="H47" s="88"/>
      <c r="I47" s="88"/>
      <c r="J47" s="88"/>
      <c r="K47" s="88"/>
      <c r="L47" s="88"/>
      <c r="M47" s="88"/>
      <c r="N47" s="88"/>
      <c r="O47" s="139"/>
      <c r="P47" s="140"/>
      <c r="Q47" s="141"/>
      <c r="R47" s="142"/>
      <c r="S47" s="143"/>
      <c r="T47" s="140"/>
      <c r="U47" s="141"/>
      <c r="V47" s="142"/>
      <c r="W47" s="138"/>
      <c r="X47" s="135"/>
      <c r="Y47" s="136"/>
      <c r="Z47" s="137"/>
      <c r="AA47" s="138"/>
      <c r="AB47" s="135"/>
      <c r="AC47" s="136"/>
      <c r="AD47" s="137"/>
      <c r="AE47" s="138"/>
      <c r="AF47" s="135"/>
      <c r="AG47" s="136"/>
      <c r="AH47" s="137"/>
      <c r="AI47" s="138"/>
      <c r="AJ47" s="135"/>
      <c r="AK47" s="136"/>
      <c r="AL47" s="137"/>
      <c r="AM47" s="138"/>
      <c r="AN47" s="135"/>
      <c r="AO47" s="136"/>
      <c r="AP47" s="137"/>
      <c r="AQ47" s="138"/>
      <c r="AR47" s="135"/>
      <c r="AS47" s="136"/>
      <c r="AT47" s="137"/>
      <c r="AU47" s="138"/>
      <c r="AV47" s="135"/>
      <c r="AW47" s="136"/>
      <c r="AX47" s="137"/>
      <c r="AY47" s="138"/>
      <c r="AZ47" s="135"/>
      <c r="BA47" s="136"/>
      <c r="BB47" s="137"/>
      <c r="BC47" s="138"/>
      <c r="BD47" s="135"/>
      <c r="BE47" s="136"/>
      <c r="BF47" s="137"/>
      <c r="BG47" s="138"/>
      <c r="BH47" s="135"/>
      <c r="BI47" s="136"/>
      <c r="BJ47" s="137"/>
      <c r="BK47" s="348"/>
      <c r="BL47" s="349"/>
      <c r="BM47" s="349"/>
      <c r="BN47" s="350"/>
      <c r="BO47" s="105" t="s">
        <v>21</v>
      </c>
      <c r="BP47" s="105"/>
      <c r="BQ47" s="105"/>
      <c r="BR47" s="105"/>
    </row>
    <row r="48" spans="1:70" ht="12" customHeight="1" thickBot="1">
      <c r="A48" s="85"/>
      <c r="B48" s="88"/>
      <c r="C48" s="88"/>
      <c r="D48" s="88" t="s">
        <v>113</v>
      </c>
      <c r="E48" s="88"/>
      <c r="F48" s="88"/>
      <c r="G48" s="88"/>
      <c r="H48" s="88"/>
      <c r="I48" s="88"/>
      <c r="J48" s="88"/>
      <c r="K48" s="88"/>
      <c r="L48" s="88"/>
      <c r="M48" s="88"/>
      <c r="N48" s="88"/>
      <c r="O48" s="144"/>
      <c r="P48" s="145"/>
      <c r="Q48" s="146"/>
      <c r="R48" s="147"/>
      <c r="S48" s="148"/>
      <c r="T48" s="145"/>
      <c r="U48" s="146"/>
      <c r="V48" s="147"/>
      <c r="W48" s="149"/>
      <c r="X48" s="150"/>
      <c r="Y48" s="151"/>
      <c r="Z48" s="152"/>
      <c r="AA48" s="149"/>
      <c r="AB48" s="150"/>
      <c r="AC48" s="151"/>
      <c r="AD48" s="152"/>
      <c r="AE48" s="149"/>
      <c r="AF48" s="150"/>
      <c r="AG48" s="151"/>
      <c r="AH48" s="152"/>
      <c r="AI48" s="149"/>
      <c r="AJ48" s="150"/>
      <c r="AK48" s="151"/>
      <c r="AL48" s="152"/>
      <c r="AM48" s="149"/>
      <c r="AN48" s="150"/>
      <c r="AO48" s="151"/>
      <c r="AP48" s="152"/>
      <c r="AQ48" s="149"/>
      <c r="AR48" s="150"/>
      <c r="AS48" s="151"/>
      <c r="AT48" s="152"/>
      <c r="AU48" s="149"/>
      <c r="AV48" s="150"/>
      <c r="AW48" s="151"/>
      <c r="AX48" s="152"/>
      <c r="AY48" s="149"/>
      <c r="AZ48" s="150"/>
      <c r="BA48" s="151"/>
      <c r="BB48" s="152"/>
      <c r="BC48" s="149"/>
      <c r="BD48" s="150"/>
      <c r="BE48" s="151"/>
      <c r="BF48" s="152"/>
      <c r="BG48" s="149"/>
      <c r="BH48" s="150"/>
      <c r="BI48" s="151"/>
      <c r="BJ48" s="152"/>
      <c r="BK48" s="357"/>
      <c r="BL48" s="358"/>
      <c r="BM48" s="358"/>
      <c r="BN48" s="359"/>
      <c r="BO48" s="105" t="s">
        <v>21</v>
      </c>
      <c r="BP48" s="105"/>
      <c r="BQ48" s="105"/>
      <c r="BR48" s="105"/>
    </row>
    <row r="49" spans="1:70" ht="12" customHeight="1">
      <c r="A49" s="85"/>
      <c r="B49" s="88"/>
      <c r="C49" s="153"/>
      <c r="D49" s="153" t="s">
        <v>120</v>
      </c>
      <c r="E49" s="153"/>
      <c r="F49" s="153"/>
      <c r="G49" s="153"/>
      <c r="H49" s="153"/>
      <c r="I49" s="153"/>
      <c r="J49" s="153"/>
      <c r="K49" s="153"/>
      <c r="L49" s="153"/>
      <c r="M49" s="153"/>
      <c r="N49" s="153"/>
      <c r="O49" s="188"/>
      <c r="P49" s="189"/>
      <c r="Q49" s="190"/>
      <c r="R49" s="191"/>
      <c r="S49" s="192"/>
      <c r="T49" s="189"/>
      <c r="U49" s="190"/>
      <c r="V49" s="191"/>
      <c r="W49" s="193"/>
      <c r="X49" s="164"/>
      <c r="Y49" s="194"/>
      <c r="Z49" s="195"/>
      <c r="AA49" s="193"/>
      <c r="AB49" s="164"/>
      <c r="AC49" s="194"/>
      <c r="AD49" s="195"/>
      <c r="AE49" s="193"/>
      <c r="AF49" s="164"/>
      <c r="AG49" s="194"/>
      <c r="AH49" s="195"/>
      <c r="AI49" s="193"/>
      <c r="AJ49" s="164"/>
      <c r="AK49" s="194"/>
      <c r="AL49" s="195"/>
      <c r="AM49" s="193"/>
      <c r="AN49" s="164"/>
      <c r="AO49" s="194"/>
      <c r="AP49" s="195"/>
      <c r="AQ49" s="193"/>
      <c r="AR49" s="164"/>
      <c r="AS49" s="194"/>
      <c r="AT49" s="195"/>
      <c r="AU49" s="193"/>
      <c r="AV49" s="164"/>
      <c r="AW49" s="194"/>
      <c r="AX49" s="195"/>
      <c r="AY49" s="193"/>
      <c r="AZ49" s="164"/>
      <c r="BA49" s="194"/>
      <c r="BB49" s="195"/>
      <c r="BC49" s="193"/>
      <c r="BD49" s="164"/>
      <c r="BE49" s="194"/>
      <c r="BF49" s="195"/>
      <c r="BG49" s="193"/>
      <c r="BH49" s="164"/>
      <c r="BI49" s="194"/>
      <c r="BJ49" s="195"/>
      <c r="BK49" s="360"/>
      <c r="BL49" s="361"/>
      <c r="BM49" s="361"/>
      <c r="BN49" s="362"/>
      <c r="BO49" s="165" t="s">
        <v>21</v>
      </c>
      <c r="BP49" s="165"/>
      <c r="BQ49" s="165"/>
      <c r="BR49" s="105"/>
    </row>
    <row r="50" spans="1:70" ht="12" customHeight="1">
      <c r="A50" s="68"/>
      <c r="B50" s="78"/>
      <c r="C50" s="78"/>
      <c r="D50" s="78" t="s">
        <v>99</v>
      </c>
      <c r="E50" s="78"/>
      <c r="F50" s="78"/>
      <c r="G50" s="78"/>
      <c r="H50" s="78"/>
      <c r="I50" s="78"/>
      <c r="J50" s="78"/>
      <c r="K50" s="78"/>
      <c r="L50" s="78"/>
      <c r="M50" s="78"/>
      <c r="N50" s="78"/>
      <c r="O50" s="129"/>
      <c r="P50" s="130"/>
      <c r="Q50" s="131"/>
      <c r="R50" s="132"/>
      <c r="S50" s="133"/>
      <c r="T50" s="130"/>
      <c r="U50" s="131"/>
      <c r="V50" s="132"/>
      <c r="W50" s="134"/>
      <c r="X50" s="135"/>
      <c r="Y50" s="136"/>
      <c r="Z50" s="137"/>
      <c r="AA50" s="138"/>
      <c r="AB50" s="135"/>
      <c r="AC50" s="136"/>
      <c r="AD50" s="137"/>
      <c r="AE50" s="138"/>
      <c r="AF50" s="135"/>
      <c r="AG50" s="136"/>
      <c r="AH50" s="137"/>
      <c r="AI50" s="138"/>
      <c r="AJ50" s="135"/>
      <c r="AK50" s="136"/>
      <c r="AL50" s="137"/>
      <c r="AM50" s="138"/>
      <c r="AN50" s="135"/>
      <c r="AO50" s="136"/>
      <c r="AP50" s="137"/>
      <c r="AQ50" s="138"/>
      <c r="AR50" s="135"/>
      <c r="AS50" s="136"/>
      <c r="AT50" s="137"/>
      <c r="AU50" s="138"/>
      <c r="AV50" s="135"/>
      <c r="AW50" s="136"/>
      <c r="AX50" s="137"/>
      <c r="AY50" s="138"/>
      <c r="AZ50" s="135"/>
      <c r="BA50" s="136"/>
      <c r="BB50" s="137"/>
      <c r="BC50" s="138"/>
      <c r="BD50" s="135"/>
      <c r="BE50" s="136"/>
      <c r="BF50" s="137"/>
      <c r="BG50" s="138"/>
      <c r="BH50" s="135"/>
      <c r="BI50" s="136"/>
      <c r="BJ50" s="137"/>
      <c r="BK50" s="348"/>
      <c r="BL50" s="349"/>
      <c r="BM50" s="349"/>
      <c r="BN50" s="350"/>
      <c r="BO50" s="176" t="s">
        <v>21</v>
      </c>
      <c r="BP50" s="176"/>
      <c r="BQ50" s="176"/>
      <c r="BR50" s="105"/>
    </row>
    <row r="51" spans="1:70" ht="12" customHeight="1">
      <c r="A51" s="68"/>
      <c r="B51" s="78"/>
      <c r="C51" s="78"/>
      <c r="D51" s="78" t="s">
        <v>110</v>
      </c>
      <c r="E51" s="78"/>
      <c r="F51" s="78"/>
      <c r="G51" s="78"/>
      <c r="H51" s="78"/>
      <c r="I51" s="78"/>
      <c r="J51" s="78"/>
      <c r="K51" s="78"/>
      <c r="L51" s="78"/>
      <c r="M51" s="78"/>
      <c r="N51" s="78"/>
      <c r="O51" s="129"/>
      <c r="P51" s="130"/>
      <c r="Q51" s="131"/>
      <c r="R51" s="132"/>
      <c r="S51" s="133"/>
      <c r="T51" s="130"/>
      <c r="U51" s="131"/>
      <c r="V51" s="86"/>
      <c r="W51" s="134"/>
      <c r="X51" s="135"/>
      <c r="Y51" s="136"/>
      <c r="Z51" s="137"/>
      <c r="AA51" s="138"/>
      <c r="AB51" s="135"/>
      <c r="AC51" s="136"/>
      <c r="AD51" s="137"/>
      <c r="AE51" s="138"/>
      <c r="AF51" s="135"/>
      <c r="AG51" s="136"/>
      <c r="AH51" s="137"/>
      <c r="AI51" s="138"/>
      <c r="AJ51" s="135"/>
      <c r="AK51" s="136"/>
      <c r="AL51" s="137"/>
      <c r="AM51" s="138"/>
      <c r="AN51" s="135"/>
      <c r="AO51" s="136"/>
      <c r="AP51" s="137"/>
      <c r="AQ51" s="138"/>
      <c r="AR51" s="135"/>
      <c r="AS51" s="136"/>
      <c r="AT51" s="137"/>
      <c r="AU51" s="138"/>
      <c r="AV51" s="135"/>
      <c r="AW51" s="136"/>
      <c r="AX51" s="137"/>
      <c r="AY51" s="138"/>
      <c r="AZ51" s="135"/>
      <c r="BA51" s="136"/>
      <c r="BB51" s="137"/>
      <c r="BC51" s="138"/>
      <c r="BD51" s="135"/>
      <c r="BE51" s="136"/>
      <c r="BF51" s="137"/>
      <c r="BG51" s="138"/>
      <c r="BH51" s="135"/>
      <c r="BI51" s="136"/>
      <c r="BJ51" s="137"/>
      <c r="BK51" s="348"/>
      <c r="BL51" s="349"/>
      <c r="BM51" s="349"/>
      <c r="BN51" s="350"/>
      <c r="BO51" s="176" t="s">
        <v>21</v>
      </c>
      <c r="BP51" s="176"/>
      <c r="BQ51" s="176"/>
      <c r="BR51" s="105"/>
    </row>
    <row r="52" spans="1:70" ht="12" customHeight="1">
      <c r="A52" s="85"/>
      <c r="B52" s="88" t="s">
        <v>72</v>
      </c>
      <c r="C52" s="90"/>
      <c r="D52" s="90" t="s">
        <v>111</v>
      </c>
      <c r="E52" s="90"/>
      <c r="F52" s="90"/>
      <c r="G52" s="90"/>
      <c r="H52" s="90"/>
      <c r="I52" s="90"/>
      <c r="J52" s="90"/>
      <c r="K52" s="90"/>
      <c r="L52" s="90"/>
      <c r="M52" s="90"/>
      <c r="N52" s="90"/>
      <c r="O52" s="139"/>
      <c r="P52" s="140"/>
      <c r="Q52" s="141"/>
      <c r="R52" s="142"/>
      <c r="S52" s="143"/>
      <c r="T52" s="140"/>
      <c r="U52" s="141"/>
      <c r="V52" s="142"/>
      <c r="W52" s="138"/>
      <c r="X52" s="135"/>
      <c r="Y52" s="136"/>
      <c r="Z52" s="137"/>
      <c r="AA52" s="138"/>
      <c r="AB52" s="135"/>
      <c r="AC52" s="136"/>
      <c r="AD52" s="137"/>
      <c r="AE52" s="138"/>
      <c r="AF52" s="135"/>
      <c r="AG52" s="136"/>
      <c r="AH52" s="137"/>
      <c r="AI52" s="138"/>
      <c r="AJ52" s="135"/>
      <c r="AK52" s="136"/>
      <c r="AL52" s="137"/>
      <c r="AM52" s="138"/>
      <c r="AN52" s="135"/>
      <c r="AO52" s="136"/>
      <c r="AP52" s="137"/>
      <c r="AQ52" s="138"/>
      <c r="AR52" s="135"/>
      <c r="AS52" s="136"/>
      <c r="AT52" s="137"/>
      <c r="AU52" s="138"/>
      <c r="AV52" s="135"/>
      <c r="AW52" s="136"/>
      <c r="AX52" s="137"/>
      <c r="AY52" s="138"/>
      <c r="AZ52" s="135"/>
      <c r="BA52" s="136"/>
      <c r="BB52" s="137"/>
      <c r="BC52" s="138"/>
      <c r="BD52" s="135"/>
      <c r="BE52" s="136"/>
      <c r="BF52" s="137"/>
      <c r="BG52" s="138"/>
      <c r="BH52" s="135"/>
      <c r="BI52" s="136"/>
      <c r="BJ52" s="137"/>
      <c r="BK52" s="348"/>
      <c r="BL52" s="349"/>
      <c r="BM52" s="349"/>
      <c r="BN52" s="350"/>
      <c r="BO52" s="176" t="s">
        <v>21</v>
      </c>
      <c r="BP52" s="176"/>
      <c r="BQ52" s="176"/>
      <c r="BR52" s="105"/>
    </row>
    <row r="53" spans="1:70" ht="12" customHeight="1">
      <c r="A53" s="85"/>
      <c r="B53" s="88"/>
      <c r="C53" s="90"/>
      <c r="D53" s="90" t="s">
        <v>117</v>
      </c>
      <c r="E53" s="90"/>
      <c r="F53" s="90"/>
      <c r="G53" s="90"/>
      <c r="H53" s="90"/>
      <c r="I53" s="90"/>
      <c r="J53" s="90"/>
      <c r="K53" s="90"/>
      <c r="L53" s="90"/>
      <c r="M53" s="90"/>
      <c r="N53" s="90"/>
      <c r="O53" s="139"/>
      <c r="P53" s="140"/>
      <c r="Q53" s="141"/>
      <c r="R53" s="142"/>
      <c r="S53" s="143"/>
      <c r="T53" s="140"/>
      <c r="U53" s="141"/>
      <c r="V53" s="142"/>
      <c r="W53" s="138"/>
      <c r="X53" s="135"/>
      <c r="Y53" s="136"/>
      <c r="Z53" s="137"/>
      <c r="AA53" s="138"/>
      <c r="AB53" s="135"/>
      <c r="AC53" s="136"/>
      <c r="AD53" s="137"/>
      <c r="AE53" s="138"/>
      <c r="AF53" s="135"/>
      <c r="AG53" s="136"/>
      <c r="AH53" s="137"/>
      <c r="AI53" s="138"/>
      <c r="AJ53" s="135"/>
      <c r="AK53" s="136"/>
      <c r="AL53" s="137"/>
      <c r="AM53" s="138"/>
      <c r="AN53" s="135"/>
      <c r="AO53" s="136"/>
      <c r="AP53" s="137"/>
      <c r="AQ53" s="138"/>
      <c r="AR53" s="135"/>
      <c r="AS53" s="136"/>
      <c r="AT53" s="137"/>
      <c r="AU53" s="138"/>
      <c r="AV53" s="135"/>
      <c r="AW53" s="136"/>
      <c r="AX53" s="137"/>
      <c r="AY53" s="138"/>
      <c r="AZ53" s="135"/>
      <c r="BA53" s="136"/>
      <c r="BB53" s="137"/>
      <c r="BC53" s="138"/>
      <c r="BD53" s="135"/>
      <c r="BE53" s="136"/>
      <c r="BF53" s="137"/>
      <c r="BG53" s="138"/>
      <c r="BH53" s="135"/>
      <c r="BI53" s="136"/>
      <c r="BJ53" s="137"/>
      <c r="BK53" s="348"/>
      <c r="BL53" s="349"/>
      <c r="BM53" s="349"/>
      <c r="BN53" s="350"/>
      <c r="BO53" s="176" t="s">
        <v>21</v>
      </c>
      <c r="BP53" s="176"/>
      <c r="BQ53" s="176"/>
      <c r="BR53" s="105"/>
    </row>
    <row r="54" spans="1:70" ht="12" customHeight="1">
      <c r="A54" s="85"/>
      <c r="B54" s="88"/>
      <c r="C54" s="90"/>
      <c r="D54" s="90" t="s">
        <v>112</v>
      </c>
      <c r="E54" s="90"/>
      <c r="F54" s="90"/>
      <c r="G54" s="90"/>
      <c r="H54" s="90"/>
      <c r="I54" s="90"/>
      <c r="J54" s="90"/>
      <c r="K54" s="90"/>
      <c r="L54" s="90"/>
      <c r="M54" s="90"/>
      <c r="N54" s="90"/>
      <c r="O54" s="139"/>
      <c r="P54" s="140"/>
      <c r="Q54" s="141"/>
      <c r="R54" s="142"/>
      <c r="S54" s="143"/>
      <c r="T54" s="140"/>
      <c r="U54" s="141"/>
      <c r="V54" s="142"/>
      <c r="W54" s="138"/>
      <c r="X54" s="135"/>
      <c r="Y54" s="136"/>
      <c r="Z54" s="137"/>
      <c r="AA54" s="138"/>
      <c r="AB54" s="135"/>
      <c r="AC54" s="136"/>
      <c r="AD54" s="137"/>
      <c r="AE54" s="138"/>
      <c r="AF54" s="135"/>
      <c r="AG54" s="136"/>
      <c r="AH54" s="137"/>
      <c r="AI54" s="138"/>
      <c r="AJ54" s="135"/>
      <c r="AK54" s="136"/>
      <c r="AL54" s="137"/>
      <c r="AM54" s="138"/>
      <c r="AN54" s="135"/>
      <c r="AO54" s="136"/>
      <c r="AP54" s="137"/>
      <c r="AQ54" s="138"/>
      <c r="AR54" s="135"/>
      <c r="AS54" s="136"/>
      <c r="AT54" s="137"/>
      <c r="AU54" s="138"/>
      <c r="AV54" s="135"/>
      <c r="AW54" s="136"/>
      <c r="AX54" s="137"/>
      <c r="AY54" s="138"/>
      <c r="AZ54" s="135"/>
      <c r="BA54" s="136"/>
      <c r="BB54" s="137"/>
      <c r="BC54" s="138"/>
      <c r="BD54" s="135"/>
      <c r="BE54" s="136"/>
      <c r="BF54" s="137"/>
      <c r="BG54" s="138"/>
      <c r="BH54" s="135"/>
      <c r="BI54" s="136"/>
      <c r="BJ54" s="137"/>
      <c r="BK54" s="348"/>
      <c r="BL54" s="349"/>
      <c r="BM54" s="349"/>
      <c r="BN54" s="350"/>
      <c r="BO54" s="176" t="s">
        <v>21</v>
      </c>
      <c r="BP54" s="176"/>
      <c r="BQ54" s="176"/>
      <c r="BR54" s="105"/>
    </row>
    <row r="55" spans="1:70" ht="12" customHeight="1" thickBot="1">
      <c r="A55" s="85"/>
      <c r="B55" s="88"/>
      <c r="C55" s="177"/>
      <c r="D55" s="177" t="s">
        <v>113</v>
      </c>
      <c r="E55" s="177"/>
      <c r="F55" s="177"/>
      <c r="G55" s="177"/>
      <c r="H55" s="177"/>
      <c r="I55" s="177"/>
      <c r="J55" s="177"/>
      <c r="K55" s="177"/>
      <c r="L55" s="177"/>
      <c r="M55" s="177"/>
      <c r="N55" s="177"/>
      <c r="O55" s="178"/>
      <c r="P55" s="179"/>
      <c r="Q55" s="180"/>
      <c r="R55" s="181"/>
      <c r="S55" s="182"/>
      <c r="T55" s="179"/>
      <c r="U55" s="180"/>
      <c r="V55" s="181"/>
      <c r="W55" s="183"/>
      <c r="X55" s="184"/>
      <c r="Y55" s="185"/>
      <c r="Z55" s="186"/>
      <c r="AA55" s="183"/>
      <c r="AB55" s="184"/>
      <c r="AC55" s="185"/>
      <c r="AD55" s="186"/>
      <c r="AE55" s="183"/>
      <c r="AF55" s="184"/>
      <c r="AG55" s="185"/>
      <c r="AH55" s="186"/>
      <c r="AI55" s="183"/>
      <c r="AJ55" s="184"/>
      <c r="AK55" s="185"/>
      <c r="AL55" s="186"/>
      <c r="AM55" s="183"/>
      <c r="AN55" s="184"/>
      <c r="AO55" s="185"/>
      <c r="AP55" s="186"/>
      <c r="AQ55" s="183"/>
      <c r="AR55" s="184"/>
      <c r="AS55" s="185"/>
      <c r="AT55" s="186"/>
      <c r="AU55" s="183"/>
      <c r="AV55" s="184"/>
      <c r="AW55" s="185"/>
      <c r="AX55" s="186"/>
      <c r="AY55" s="183"/>
      <c r="AZ55" s="184"/>
      <c r="BA55" s="185"/>
      <c r="BB55" s="186"/>
      <c r="BC55" s="183"/>
      <c r="BD55" s="184"/>
      <c r="BE55" s="185"/>
      <c r="BF55" s="186"/>
      <c r="BG55" s="183"/>
      <c r="BH55" s="184"/>
      <c r="BI55" s="185"/>
      <c r="BJ55" s="186"/>
      <c r="BK55" s="351"/>
      <c r="BL55" s="352"/>
      <c r="BM55" s="352"/>
      <c r="BN55" s="353"/>
      <c r="BO55" s="187" t="s">
        <v>21</v>
      </c>
      <c r="BP55" s="187"/>
      <c r="BQ55" s="187"/>
      <c r="BR55" s="105"/>
    </row>
    <row r="56" spans="1:70" ht="12" customHeight="1">
      <c r="A56" s="85" t="s">
        <v>107</v>
      </c>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205"/>
      <c r="BL56" s="205"/>
      <c r="BM56" s="205"/>
      <c r="BN56" s="205"/>
      <c r="BO56" s="105"/>
      <c r="BP56" s="105"/>
      <c r="BQ56" s="105"/>
      <c r="BR56" s="105"/>
    </row>
    <row r="57" spans="1:70" ht="12" customHeight="1">
      <c r="A57" s="85"/>
      <c r="B57" s="105"/>
      <c r="C57" s="105"/>
      <c r="D57" s="105" t="s">
        <v>120</v>
      </c>
      <c r="E57" s="105"/>
      <c r="F57" s="105"/>
      <c r="G57" s="105"/>
      <c r="H57" s="105"/>
      <c r="I57" s="105"/>
      <c r="J57" s="105"/>
      <c r="K57" s="105"/>
      <c r="L57" s="105"/>
      <c r="M57" s="105"/>
      <c r="N57" s="105"/>
      <c r="O57" s="129"/>
      <c r="P57" s="130"/>
      <c r="Q57" s="131"/>
      <c r="R57" s="132"/>
      <c r="S57" s="133"/>
      <c r="T57" s="130"/>
      <c r="U57" s="131"/>
      <c r="V57" s="132"/>
      <c r="W57" s="134"/>
      <c r="X57" s="135"/>
      <c r="Y57" s="136"/>
      <c r="Z57" s="137"/>
      <c r="AA57" s="138"/>
      <c r="AB57" s="135"/>
      <c r="AC57" s="136"/>
      <c r="AD57" s="137"/>
      <c r="AE57" s="138"/>
      <c r="AF57" s="135"/>
      <c r="AG57" s="136"/>
      <c r="AH57" s="137"/>
      <c r="AI57" s="138"/>
      <c r="AJ57" s="135"/>
      <c r="AK57" s="136"/>
      <c r="AL57" s="137"/>
      <c r="AM57" s="138"/>
      <c r="AN57" s="135"/>
      <c r="AO57" s="136"/>
      <c r="AP57" s="137"/>
      <c r="AQ57" s="138"/>
      <c r="AR57" s="135"/>
      <c r="AS57" s="136"/>
      <c r="AT57" s="137"/>
      <c r="AU57" s="138"/>
      <c r="AV57" s="135"/>
      <c r="AW57" s="136"/>
      <c r="AX57" s="137"/>
      <c r="AY57" s="138"/>
      <c r="AZ57" s="135"/>
      <c r="BA57" s="136"/>
      <c r="BB57" s="137"/>
      <c r="BC57" s="138"/>
      <c r="BD57" s="135"/>
      <c r="BE57" s="136"/>
      <c r="BF57" s="137"/>
      <c r="BG57" s="138"/>
      <c r="BH57" s="135"/>
      <c r="BI57" s="136"/>
      <c r="BJ57" s="137"/>
      <c r="BK57" s="348"/>
      <c r="BL57" s="349"/>
      <c r="BM57" s="349"/>
      <c r="BN57" s="350"/>
      <c r="BO57" s="105" t="s">
        <v>21</v>
      </c>
      <c r="BP57" s="105"/>
      <c r="BQ57" s="105"/>
      <c r="BR57" s="105"/>
    </row>
    <row r="58" spans="1:70" ht="12" customHeight="1">
      <c r="A58" s="68"/>
      <c r="B58" s="78"/>
      <c r="C58" s="78"/>
      <c r="D58" s="78" t="s">
        <v>99</v>
      </c>
      <c r="E58" s="78"/>
      <c r="F58" s="78"/>
      <c r="G58" s="78"/>
      <c r="H58" s="78"/>
      <c r="I58" s="78"/>
      <c r="J58" s="78"/>
      <c r="K58" s="78"/>
      <c r="L58" s="78"/>
      <c r="M58" s="78"/>
      <c r="N58" s="78"/>
      <c r="O58" s="129"/>
      <c r="P58" s="130"/>
      <c r="Q58" s="131"/>
      <c r="R58" s="132"/>
      <c r="S58" s="133"/>
      <c r="T58" s="130"/>
      <c r="U58" s="131"/>
      <c r="V58" s="132"/>
      <c r="W58" s="134"/>
      <c r="X58" s="135"/>
      <c r="Y58" s="136"/>
      <c r="Z58" s="137"/>
      <c r="AA58" s="138"/>
      <c r="AB58" s="135"/>
      <c r="AC58" s="136"/>
      <c r="AD58" s="137"/>
      <c r="AE58" s="138"/>
      <c r="AF58" s="135"/>
      <c r="AG58" s="136"/>
      <c r="AH58" s="137"/>
      <c r="AI58" s="138"/>
      <c r="AJ58" s="135"/>
      <c r="AK58" s="136"/>
      <c r="AL58" s="137"/>
      <c r="AM58" s="138"/>
      <c r="AN58" s="135"/>
      <c r="AO58" s="136"/>
      <c r="AP58" s="137"/>
      <c r="AQ58" s="138"/>
      <c r="AR58" s="135"/>
      <c r="AS58" s="136"/>
      <c r="AT58" s="137"/>
      <c r="AU58" s="138"/>
      <c r="AV58" s="135"/>
      <c r="AW58" s="136"/>
      <c r="AX58" s="137"/>
      <c r="AY58" s="138"/>
      <c r="AZ58" s="135"/>
      <c r="BA58" s="136"/>
      <c r="BB58" s="137"/>
      <c r="BC58" s="138"/>
      <c r="BD58" s="135"/>
      <c r="BE58" s="136"/>
      <c r="BF58" s="137"/>
      <c r="BG58" s="138"/>
      <c r="BH58" s="135"/>
      <c r="BI58" s="136"/>
      <c r="BJ58" s="137"/>
      <c r="BK58" s="348"/>
      <c r="BL58" s="349"/>
      <c r="BM58" s="349"/>
      <c r="BN58" s="350"/>
      <c r="BO58" s="105" t="s">
        <v>21</v>
      </c>
      <c r="BP58" s="105"/>
      <c r="BQ58" s="105"/>
      <c r="BR58" s="105"/>
    </row>
    <row r="59" spans="1:70" ht="12" customHeight="1">
      <c r="A59" s="68"/>
      <c r="B59" s="78"/>
      <c r="C59" s="78"/>
      <c r="D59" s="78" t="s">
        <v>110</v>
      </c>
      <c r="E59" s="78"/>
      <c r="F59" s="78"/>
      <c r="G59" s="78"/>
      <c r="H59" s="78"/>
      <c r="I59" s="78"/>
      <c r="J59" s="78"/>
      <c r="K59" s="78"/>
      <c r="L59" s="78"/>
      <c r="M59" s="78"/>
      <c r="N59" s="78"/>
      <c r="O59" s="129"/>
      <c r="P59" s="130"/>
      <c r="Q59" s="131"/>
      <c r="R59" s="132"/>
      <c r="S59" s="133"/>
      <c r="T59" s="130"/>
      <c r="U59" s="131"/>
      <c r="V59" s="86"/>
      <c r="W59" s="134"/>
      <c r="X59" s="135"/>
      <c r="Y59" s="136"/>
      <c r="Z59" s="137"/>
      <c r="AA59" s="138"/>
      <c r="AB59" s="135"/>
      <c r="AC59" s="136"/>
      <c r="AD59" s="137"/>
      <c r="AE59" s="138"/>
      <c r="AF59" s="135"/>
      <c r="AG59" s="136"/>
      <c r="AH59" s="137"/>
      <c r="AI59" s="138"/>
      <c r="AJ59" s="135"/>
      <c r="AK59" s="136"/>
      <c r="AL59" s="137"/>
      <c r="AM59" s="138"/>
      <c r="AN59" s="135"/>
      <c r="AO59" s="136"/>
      <c r="AP59" s="137"/>
      <c r="AQ59" s="138"/>
      <c r="AR59" s="135"/>
      <c r="AS59" s="136"/>
      <c r="AT59" s="137"/>
      <c r="AU59" s="138"/>
      <c r="AV59" s="135"/>
      <c r="AW59" s="136"/>
      <c r="AX59" s="137"/>
      <c r="AY59" s="138"/>
      <c r="AZ59" s="135"/>
      <c r="BA59" s="136"/>
      <c r="BB59" s="137"/>
      <c r="BC59" s="138"/>
      <c r="BD59" s="135"/>
      <c r="BE59" s="136"/>
      <c r="BF59" s="137"/>
      <c r="BG59" s="138"/>
      <c r="BH59" s="135"/>
      <c r="BI59" s="136"/>
      <c r="BJ59" s="137"/>
      <c r="BK59" s="348"/>
      <c r="BL59" s="349"/>
      <c r="BM59" s="349"/>
      <c r="BN59" s="350"/>
      <c r="BO59" s="105" t="s">
        <v>21</v>
      </c>
      <c r="BP59" s="105"/>
      <c r="BQ59" s="105"/>
      <c r="BR59" s="105"/>
    </row>
    <row r="60" spans="1:70" ht="12" customHeight="1">
      <c r="A60" s="85"/>
      <c r="B60" s="88"/>
      <c r="C60" s="88"/>
      <c r="D60" s="88" t="s">
        <v>111</v>
      </c>
      <c r="E60" s="88"/>
      <c r="F60" s="88"/>
      <c r="G60" s="88"/>
      <c r="H60" s="88"/>
      <c r="I60" s="88"/>
      <c r="J60" s="88"/>
      <c r="K60" s="88"/>
      <c r="L60" s="90"/>
      <c r="M60" s="90"/>
      <c r="N60" s="90"/>
      <c r="O60" s="139"/>
      <c r="P60" s="140"/>
      <c r="Q60" s="141"/>
      <c r="R60" s="142"/>
      <c r="S60" s="143"/>
      <c r="T60" s="140"/>
      <c r="U60" s="141"/>
      <c r="V60" s="142"/>
      <c r="W60" s="138"/>
      <c r="X60" s="135"/>
      <c r="Y60" s="136"/>
      <c r="Z60" s="137"/>
      <c r="AA60" s="138"/>
      <c r="AB60" s="135"/>
      <c r="AC60" s="136"/>
      <c r="AD60" s="137"/>
      <c r="AE60" s="138"/>
      <c r="AF60" s="135"/>
      <c r="AG60" s="136"/>
      <c r="AH60" s="137"/>
      <c r="AI60" s="138"/>
      <c r="AJ60" s="135"/>
      <c r="AK60" s="136"/>
      <c r="AL60" s="137"/>
      <c r="AM60" s="138"/>
      <c r="AN60" s="135"/>
      <c r="AO60" s="136"/>
      <c r="AP60" s="137"/>
      <c r="AQ60" s="138"/>
      <c r="AR60" s="135"/>
      <c r="AS60" s="136"/>
      <c r="AT60" s="137"/>
      <c r="AU60" s="138"/>
      <c r="AV60" s="135"/>
      <c r="AW60" s="136"/>
      <c r="AX60" s="137"/>
      <c r="AY60" s="138"/>
      <c r="AZ60" s="135"/>
      <c r="BA60" s="136"/>
      <c r="BB60" s="137"/>
      <c r="BC60" s="138"/>
      <c r="BD60" s="135"/>
      <c r="BE60" s="136"/>
      <c r="BF60" s="137"/>
      <c r="BG60" s="138"/>
      <c r="BH60" s="135"/>
      <c r="BI60" s="136"/>
      <c r="BJ60" s="137"/>
      <c r="BK60" s="348"/>
      <c r="BL60" s="349"/>
      <c r="BM60" s="349"/>
      <c r="BN60" s="350"/>
      <c r="BO60" s="105" t="s">
        <v>21</v>
      </c>
      <c r="BP60" s="105"/>
      <c r="BQ60" s="105"/>
      <c r="BR60" s="105"/>
    </row>
    <row r="61" spans="1:70" ht="12" customHeight="1">
      <c r="A61" s="85"/>
      <c r="B61" s="88"/>
      <c r="C61" s="88"/>
      <c r="D61" s="88" t="s">
        <v>117</v>
      </c>
      <c r="E61" s="88"/>
      <c r="F61" s="88"/>
      <c r="G61" s="88"/>
      <c r="H61" s="88"/>
      <c r="I61" s="88"/>
      <c r="J61" s="88"/>
      <c r="K61" s="88"/>
      <c r="L61" s="90"/>
      <c r="M61" s="90"/>
      <c r="N61" s="90"/>
      <c r="O61" s="139"/>
      <c r="P61" s="140"/>
      <c r="Q61" s="141"/>
      <c r="R61" s="142"/>
      <c r="S61" s="143"/>
      <c r="T61" s="140"/>
      <c r="U61" s="141"/>
      <c r="V61" s="142"/>
      <c r="W61" s="138"/>
      <c r="X61" s="135"/>
      <c r="Y61" s="136"/>
      <c r="Z61" s="137"/>
      <c r="AA61" s="138"/>
      <c r="AB61" s="135"/>
      <c r="AC61" s="136"/>
      <c r="AD61" s="137"/>
      <c r="AE61" s="138"/>
      <c r="AF61" s="135"/>
      <c r="AG61" s="136"/>
      <c r="AH61" s="137"/>
      <c r="AI61" s="138"/>
      <c r="AJ61" s="135"/>
      <c r="AK61" s="136"/>
      <c r="AL61" s="137"/>
      <c r="AM61" s="138"/>
      <c r="AN61" s="135"/>
      <c r="AO61" s="136"/>
      <c r="AP61" s="137"/>
      <c r="AQ61" s="138"/>
      <c r="AR61" s="135"/>
      <c r="AS61" s="136"/>
      <c r="AT61" s="137"/>
      <c r="AU61" s="138"/>
      <c r="AV61" s="135"/>
      <c r="AW61" s="136"/>
      <c r="AX61" s="137"/>
      <c r="AY61" s="138"/>
      <c r="AZ61" s="135"/>
      <c r="BA61" s="136"/>
      <c r="BB61" s="137"/>
      <c r="BC61" s="138"/>
      <c r="BD61" s="135"/>
      <c r="BE61" s="136"/>
      <c r="BF61" s="137"/>
      <c r="BG61" s="138"/>
      <c r="BH61" s="135"/>
      <c r="BI61" s="136"/>
      <c r="BJ61" s="137"/>
      <c r="BK61" s="348"/>
      <c r="BL61" s="349"/>
      <c r="BM61" s="349"/>
      <c r="BN61" s="350"/>
      <c r="BO61" s="105" t="s">
        <v>21</v>
      </c>
      <c r="BP61" s="105"/>
      <c r="BQ61" s="105"/>
      <c r="BR61" s="105"/>
    </row>
    <row r="62" spans="1:70" ht="12" customHeight="1">
      <c r="A62" s="85"/>
      <c r="B62" s="88"/>
      <c r="C62" s="88"/>
      <c r="D62" s="88" t="s">
        <v>112</v>
      </c>
      <c r="E62" s="88"/>
      <c r="F62" s="88"/>
      <c r="G62" s="88"/>
      <c r="H62" s="88"/>
      <c r="I62" s="88"/>
      <c r="J62" s="88"/>
      <c r="K62" s="88"/>
      <c r="L62" s="88"/>
      <c r="M62" s="88"/>
      <c r="N62" s="88"/>
      <c r="O62" s="139"/>
      <c r="P62" s="140"/>
      <c r="Q62" s="141"/>
      <c r="R62" s="142"/>
      <c r="S62" s="143"/>
      <c r="T62" s="140"/>
      <c r="U62" s="141"/>
      <c r="V62" s="142"/>
      <c r="W62" s="138"/>
      <c r="X62" s="135"/>
      <c r="Y62" s="136"/>
      <c r="Z62" s="137"/>
      <c r="AA62" s="138"/>
      <c r="AB62" s="135"/>
      <c r="AC62" s="136"/>
      <c r="AD62" s="137"/>
      <c r="AE62" s="138"/>
      <c r="AF62" s="135"/>
      <c r="AG62" s="136"/>
      <c r="AH62" s="137"/>
      <c r="AI62" s="138"/>
      <c r="AJ62" s="135"/>
      <c r="AK62" s="136"/>
      <c r="AL62" s="137"/>
      <c r="AM62" s="138"/>
      <c r="AN62" s="135"/>
      <c r="AO62" s="136"/>
      <c r="AP62" s="137"/>
      <c r="AQ62" s="138"/>
      <c r="AR62" s="135"/>
      <c r="AS62" s="136"/>
      <c r="AT62" s="137"/>
      <c r="AU62" s="138"/>
      <c r="AV62" s="135"/>
      <c r="AW62" s="136"/>
      <c r="AX62" s="137"/>
      <c r="AY62" s="138"/>
      <c r="AZ62" s="135"/>
      <c r="BA62" s="136"/>
      <c r="BB62" s="137"/>
      <c r="BC62" s="138"/>
      <c r="BD62" s="135"/>
      <c r="BE62" s="136"/>
      <c r="BF62" s="137"/>
      <c r="BG62" s="138"/>
      <c r="BH62" s="135"/>
      <c r="BI62" s="136"/>
      <c r="BJ62" s="137"/>
      <c r="BK62" s="348"/>
      <c r="BL62" s="349"/>
      <c r="BM62" s="349"/>
      <c r="BN62" s="350"/>
      <c r="BO62" s="105" t="s">
        <v>21</v>
      </c>
      <c r="BP62" s="105"/>
      <c r="BQ62" s="105"/>
      <c r="BR62" s="105"/>
    </row>
    <row r="63" spans="1:70" ht="12" customHeight="1">
      <c r="A63" s="85"/>
      <c r="B63" s="88"/>
      <c r="C63" s="88"/>
      <c r="D63" s="88" t="s">
        <v>113</v>
      </c>
      <c r="E63" s="88"/>
      <c r="F63" s="88"/>
      <c r="G63" s="88"/>
      <c r="H63" s="88"/>
      <c r="I63" s="88"/>
      <c r="J63" s="88"/>
      <c r="K63" s="88"/>
      <c r="L63" s="88"/>
      <c r="M63" s="88"/>
      <c r="N63" s="88"/>
      <c r="O63" s="139"/>
      <c r="P63" s="140"/>
      <c r="Q63" s="141"/>
      <c r="R63" s="142"/>
      <c r="S63" s="143"/>
      <c r="T63" s="140"/>
      <c r="U63" s="141"/>
      <c r="V63" s="142"/>
      <c r="W63" s="138"/>
      <c r="X63" s="135"/>
      <c r="Y63" s="136"/>
      <c r="Z63" s="137"/>
      <c r="AA63" s="138"/>
      <c r="AB63" s="135"/>
      <c r="AC63" s="136"/>
      <c r="AD63" s="137"/>
      <c r="AE63" s="138"/>
      <c r="AF63" s="135"/>
      <c r="AG63" s="136"/>
      <c r="AH63" s="137"/>
      <c r="AI63" s="138"/>
      <c r="AJ63" s="135"/>
      <c r="AK63" s="136"/>
      <c r="AL63" s="137"/>
      <c r="AM63" s="138"/>
      <c r="AN63" s="135"/>
      <c r="AO63" s="136"/>
      <c r="AP63" s="137"/>
      <c r="AQ63" s="138"/>
      <c r="AR63" s="135"/>
      <c r="AS63" s="136"/>
      <c r="AT63" s="137"/>
      <c r="AU63" s="138"/>
      <c r="AV63" s="135"/>
      <c r="AW63" s="136"/>
      <c r="AX63" s="137"/>
      <c r="AY63" s="138"/>
      <c r="AZ63" s="135"/>
      <c r="BA63" s="136"/>
      <c r="BB63" s="137"/>
      <c r="BC63" s="138"/>
      <c r="BD63" s="135"/>
      <c r="BE63" s="136"/>
      <c r="BF63" s="137"/>
      <c r="BG63" s="138"/>
      <c r="BH63" s="135"/>
      <c r="BI63" s="136"/>
      <c r="BJ63" s="137"/>
      <c r="BK63" s="348"/>
      <c r="BL63" s="349"/>
      <c r="BM63" s="349"/>
      <c r="BN63" s="350"/>
      <c r="BO63" s="105" t="s">
        <v>21</v>
      </c>
      <c r="BP63" s="105"/>
      <c r="BQ63" s="105"/>
      <c r="BR63" s="105"/>
    </row>
    <row r="64" spans="1:70" ht="3.75" customHeight="1">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AIyxiJo8ZehTT6ZkrPn7GIz5FQPEOX2K7NobON0FF9s/xCeZzWjkXFWny4VEWgN6mruoDtvyafc2khctkNQS+Q==" saltValue="WC2gr6ARausfu7VVnK5dIw=="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formula1>$BU$1:$BU$25</formula1>
    </dataValidation>
    <dataValidation type="list" allowBlank="1" showInputMessage="1" showErrorMessage="1" sqref="AF8:AH12 AO8:AQ12 AW8:AY12 BF8:BH12">
      <formula1>$BV$1:$BV$12</formula1>
    </dataValidation>
  </dataValidations>
  <printOptions horizontalCentered="1" verticalCentered="1"/>
  <pageMargins left="0.23622047244094491" right="0.23622047244094491" top="0.74803149606299213" bottom="0.74803149606299213" header="0.31496062992125984" footer="0.31496062992125984"/>
  <headerFooter differentFirst="1" alignWithMargins="0"/>
  <drawing r:id="rId2"/>
  <mc:AlternateContent>
    <mc:Choice Requires="x14">
      <controls>
        <mc:AlternateContent>
          <mc:Choice Requires="x14">
            <control shapeId="4097"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mc:Choice Requires="x14">
            <control shapeId="4098"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mc:Choice Requires="x14">
            <control shapeId="4099"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mc:Choice Requires="x14">
            <control shapeId="4100"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mc:Choice Requires="x14">
            <control shapeId="4101"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mc:Choice Requires="x14">
            <control shapeId="4102"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mc:Choice Requires="x14">
            <control shapeId="4103"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mc:Choice Requires="x14">
            <control shapeId="4104"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mc:Choice Requires="x14">
            <control shapeId="4105"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mc:Choice Requires="x14">
            <control shapeId="4106"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mc:Choice Requires="x14">
            <control shapeId="4107"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mc:Choice Requires="x14">
            <control shapeId="4108"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mc:Choice Requires="x14">
            <control shapeId="4109"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mc:Choice Requires="x14">
            <control shapeId="4110"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mc:Choice Requires="x14">
            <control shapeId="4111"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mc:Choice Requires="x14">
            <control shapeId="4112"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mc:Choice Requires="x14">
            <control shapeId="4113"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mc:Choice Requires="x14">
            <control shapeId="4114"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mc:Choice Requires="x14">
            <control shapeId="4115"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mc:Choice Requires="x14">
            <control shapeId="4116"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mc:Choice Requires="x14">
            <control shapeId="4117"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mc:Choice Requires="x14">
            <control shapeId="4118"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mc:Choice Requires="x14">
            <control shapeId="4119"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mc:Choice Requires="x14">
            <control shapeId="4120"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mc:Choice Requires="x14">
            <control shapeId="4121"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mc:Choice Requires="x14">
            <control shapeId="4122"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mc:Choice Requires="x14">
            <control shapeId="4123"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mc:Choice Requires="x14">
            <control shapeId="4124"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mc:Choice Requires="x14">
            <control shapeId="4125"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mc:Choice Requires="x14">
            <control shapeId="4126"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mc:Choice Requires="x14">
            <control shapeId="4127"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mc:Choice Requires="x14">
            <control shapeId="4128"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mc:Choice Requires="x14">
            <control shapeId="4129"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mc:Choice Requires="x14">
            <control shapeId="4130"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mc:Choice Requires="x14">
            <control shapeId="4131"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I2"/>
  <sheetViews>
    <sheetView zoomScale="80" zoomScaleNormal="80" workbookViewId="0">
      <selection activeCell="B30" sqref="B30"/>
    </sheetView>
  </sheetViews>
  <sheetFormatPr defaultRowHeight="12.75"/>
  <cols>
    <col min="1" max="16384" width="9.140625" style="101"/>
  </cols>
  <sheetData>
    <row r="1" spans="1:61" ht="303" customHeight="1">
      <c r="A1" s="101" t="s">
        <v>115</v>
      </c>
      <c r="B1" s="101" t="str">
        <f>業務体制①!I3</f>
        <v>薬局の所在地</v>
      </c>
      <c r="C1" s="101" t="str">
        <f>業務体制①!I4</f>
        <v>薬局の名称</v>
      </c>
      <c r="D1" s="101" t="str">
        <f>業務体制①!I7</f>
        <v>１日平均処方箋取扱数</v>
      </c>
      <c r="E1" s="101" t="str">
        <f>業務体制①!I8</f>
        <v>調剤に従事する薬剤師の員数</v>
      </c>
      <c r="F1" s="101" t="str">
        <f>業務体制①!I9</f>
        <v>医薬品の販売・授与</v>
      </c>
      <c r="G1" s="101" t="str">
        <f>業務体制①!I15&amp;業務体制①!J12</f>
        <v>（販売・授与する医薬品の区分）</v>
      </c>
      <c r="H1" s="101" t="str">
        <f>業務体制①!I15&amp;業務体制①!J14</f>
        <v>（販売・授与する医薬品の区分）</v>
      </c>
      <c r="I1" s="101" t="str">
        <f>業務体制①!I15&amp;業務体制①!J15</f>
        <v>（販売・授与する医薬品の区分）</v>
      </c>
      <c r="J1" s="101" t="str">
        <f>業務体制①!I15&amp;業務体制①!J16</f>
        <v>（販売・授与する医薬品の区分）</v>
      </c>
      <c r="K1" s="101" t="str">
        <f>業務体制①!I15&amp;業務体制①!J17</f>
        <v>（販売・授与する医薬品の区分）</v>
      </c>
      <c r="L1" s="101" t="str">
        <f>業務体制①!I15&amp;業務体制①!J18</f>
        <v>（販売・授与する医薬品の区分）</v>
      </c>
      <c r="M1" s="101" t="str">
        <f>業務体制①!I20</f>
        <v>兼営事業の種類</v>
      </c>
      <c r="N1" s="101" t="str">
        <f>業務体制①!B23&amp;業務体制①!L24</f>
        <v>【通常の週当たり開店時間等】薬局の開店時間</v>
      </c>
      <c r="O1" s="101" t="str">
        <f>業務体制①!B23&amp;業務体制①!L25</f>
        <v>【通常の週当たり開店時間等】要指導医薬品又は一般用医薬品を販売する開店時間</v>
      </c>
      <c r="P1" s="101" t="str">
        <f>業務体制①!B23&amp;業務体制①!L26</f>
        <v>【通常の週当たり開店時間等】要指導医薬品又は第一類医薬品を販売する開店時間</v>
      </c>
      <c r="Q1" s="101" t="str">
        <f>業務体制①!B23&amp;業務体制①!L27</f>
        <v>【通常の週当たり開店時間等】要指導医薬品又は一般用医薬品の情報提供等するための設備</v>
      </c>
      <c r="R1" s="101" t="str">
        <f>業務体制①!B23&amp;業務体制①!L28</f>
        <v>【通常の週当たり開店時間等】うち、要指導医薬品又は第一類医薬品の情報提供等するための設備</v>
      </c>
      <c r="S1" s="101" t="str">
        <f>業務体制①!B30&amp;業務体制①!G33&amp;業務体制①!I33</f>
        <v>【通常の調剤及び要指導医薬品又は一般用医薬品の販売等に従事する薬剤師及び登録販売者の勤務状況】調剤薬剤師</v>
      </c>
      <c r="T1" s="101" t="str">
        <f>業務体制①!B30&amp;業務体制①!G34&amp;業務体制①!I34</f>
        <v>【通常の調剤及び要指導医薬品又は一般用医薬品の販売等に従事する薬剤師及び登録販売者の勤務状況】要指導・一般用医薬品の販売等薬剤師</v>
      </c>
      <c r="U1" s="101" t="str">
        <f>業務体制①!B30&amp;業務体制①!G34&amp;業務体制①!I35</f>
        <v>【通常の調剤及び要指導医薬品又は一般用医薬品の販売等に従事する薬剤師及び登録販売者の勤務状況】要指導・一般用医薬品の販売等登録販売者</v>
      </c>
      <c r="V1" s="101" t="str">
        <f>業務体制①!B30&amp;業務体制①!G34&amp;業務体制①!L35</f>
        <v>【通常の調剤及び要指導医薬品又は一般用医薬品の販売等に従事する薬剤師及び登録販売者の勤務状況】要指導・一般用医薬品の販売等計</v>
      </c>
      <c r="W1" s="101" t="str">
        <f>業務体制①!B30&amp;業務体制①!G36&amp;業務体制①!I36</f>
        <v>【通常の調剤及び要指導医薬品又は一般用医薬品の販売等に従事する薬剤師及び登録販売者の勤務状況】要指導・第一類医薬品の販売等薬剤師</v>
      </c>
      <c r="X1" s="101" t="str">
        <f>業務体制①!B39&amp;業務体制①!G43</f>
        <v>【体制省令への適合状況】（体制省令第１条第１項第２号）</v>
      </c>
      <c r="Y1" s="101" t="str">
        <f>業務体制①!B39&amp;業務体制①!G47</f>
        <v>【体制省令への適合状況】（体制省令第１条第１項第６号）</v>
      </c>
      <c r="Z1" s="101" t="str">
        <f>業務体制①!B39&amp;業務体制①!J51</f>
        <v>【体制省令への適合状況】　（体制省令第１条第１項第10号）</v>
      </c>
      <c r="AA1" s="101" t="str">
        <f>業務体制①!B39&amp;業務体制①!J55</f>
        <v>【体制省令への適合状況】　（体制省令第１条第１項第11号）</v>
      </c>
      <c r="AB1" s="101" t="str">
        <f>業務体制①!B67&amp;業務体制①!B69&amp;業務体制①!B70</f>
        <v>【薬局開設者の講じなければならない措置】1①</v>
      </c>
      <c r="AC1" s="101" t="str">
        <f>業務体制①!B67&amp;業務体制①!B69&amp;業務体制①!B71</f>
        <v>【薬局開設者の講じなければならない措置】1②</v>
      </c>
      <c r="AD1" s="101" t="str">
        <f>業務体制①!B67&amp;業務体制①!B69&amp;業務体制①!B72</f>
        <v>【薬局開設者の講じなければならない措置】1③</v>
      </c>
      <c r="AE1" s="101" t="str">
        <f>業務体制①!B67&amp;業務体制①!B73&amp;業務体制①!B74</f>
        <v>【薬局開設者の講じなければならない措置】2①</v>
      </c>
      <c r="AF1" s="101" t="str">
        <f>業務体制①!B67&amp;業務体制①!B73&amp;業務体制①!B75</f>
        <v>【薬局開設者の講じなければならない措置】2②</v>
      </c>
      <c r="AG1" s="101" t="str">
        <f>業務体制①!B67&amp;業務体制①!B73&amp;業務体制①!B76</f>
        <v>【薬局開設者の講じなければならない措置】2③</v>
      </c>
      <c r="AH1" s="101" t="str">
        <f>業務体制①!B67&amp;業務体制①!B73&amp;業務体制①!B77</f>
        <v>【薬局開設者の講じなければならない措置】2④</v>
      </c>
      <c r="AI1" s="101" t="str">
        <f>業務体制①!B67&amp;業務体制①!B73&amp;業務体制①!B78</f>
        <v>【薬局開設者の講じなければならない措置】2⑤</v>
      </c>
      <c r="AJ1" s="101" t="str">
        <f>業務体制①!B67&amp;業務体制①!B73&amp;業務体制①!B79</f>
        <v>【薬局開設者の講じなければならない措置】2⑥</v>
      </c>
      <c r="AK1" s="101" t="str">
        <f>業務体制①!B67&amp;業務体制①!B73&amp;業務体制①!B80</f>
        <v>【薬局開設者の講じなければならない措置】2⑦</v>
      </c>
      <c r="AL1" s="101" t="str">
        <f>業務体制①!B67&amp;業務体制①!B73&amp;業務体制①!B81</f>
        <v>【薬局開設者の講じなければならない措置】2⑧</v>
      </c>
      <c r="AM1" s="101" t="str">
        <f>業務体制①!B67&amp;業務体制①!B82&amp;業務体制①!B83</f>
        <v>【薬局開設者の講じなければならない措置】3①</v>
      </c>
      <c r="AN1" s="101" t="str">
        <f>業務体制①!B67&amp;業務体制①!B82&amp;業務体制①!B84</f>
        <v>【薬局開設者の講じなければならない措置】3②</v>
      </c>
      <c r="AO1" s="101" t="str">
        <f>業務体制①!B67&amp;業務体制①!B82&amp;業務体制①!B85</f>
        <v>【薬局開設者の講じなければならない措置】3③</v>
      </c>
      <c r="AP1" s="101" t="str">
        <f>業務体制①!B67&amp;業務体制①!B82&amp;業務体制①!B86</f>
        <v>【薬局開設者の講じなければならない措置】3④</v>
      </c>
      <c r="AQ1" s="101" t="str">
        <f>業務体制①!B67&amp;業務体制①!B82&amp;業務体制①!B87</f>
        <v>【薬局開設者の講じなければならない措置】3⑤</v>
      </c>
      <c r="AR1" s="101" t="str">
        <f>業務体制①!B67&amp;業務体制①!B82&amp;業務体制①!B88</f>
        <v>【薬局開設者の講じなければならない措置】3⑥</v>
      </c>
      <c r="AS1" s="101" t="str">
        <f>業務体制①!B67&amp;業務体制①!B82&amp;業務体制①!B89</f>
        <v>【薬局開設者の講じなければならない措置】3⑦</v>
      </c>
      <c r="AT1" s="101" t="str">
        <f>業務体制①!B67&amp;業務体制①!B82&amp;業務体制①!B90</f>
        <v>【薬局開設者の講じなければならない措置】3⑧</v>
      </c>
      <c r="AU1" s="101" t="str">
        <f>業務体制①!B67&amp;業務体制①!B82&amp;業務体制①!B91</f>
        <v>【薬局開設者の講じなければならない措置】3⑨</v>
      </c>
      <c r="AV1" s="101" t="str">
        <f>'業務体制 ②'!C7&amp;'業務体制 ②'!CI1&amp;"_"&amp;'業務体制 ②'!CB2</f>
        <v>（営業日）営業開始時間_月</v>
      </c>
      <c r="AW1" s="101" t="str">
        <f>'業務体制 ②'!C7&amp;'業務体制 ②'!CJ1&amp;"_"&amp;'業務体制 ②'!CB2</f>
        <v>（営業日）営業終了時間_月</v>
      </c>
      <c r="AX1" s="101" t="str">
        <f>'業務体制 ②'!C7&amp;'業務体制 ②'!CI1&amp;"_"&amp;'業務体制 ②'!CB3</f>
        <v>（営業日）営業開始時間_火</v>
      </c>
      <c r="AY1" s="101" t="str">
        <f>'業務体制 ②'!C7&amp;'業務体制 ②'!CJ1&amp;"_"&amp;'業務体制 ②'!CB3</f>
        <v>（営業日）営業終了時間_火</v>
      </c>
      <c r="AZ1" s="101" t="str">
        <f>'業務体制 ②'!C7&amp;'業務体制 ②'!CI1&amp;"_"&amp;'業務体制 ②'!CB4</f>
        <v>（営業日）営業開始時間_水</v>
      </c>
      <c r="BA1" s="101" t="str">
        <f>'業務体制 ②'!C7&amp;'業務体制 ②'!CJ1&amp;"_"&amp;'業務体制 ②'!CB4</f>
        <v>（営業日）営業終了時間_水</v>
      </c>
      <c r="BB1" s="101" t="str">
        <f>'業務体制 ②'!C7&amp;'業務体制 ②'!CI1&amp;"_"&amp;'業務体制 ②'!CB5</f>
        <v>（営業日）営業開始時間_木</v>
      </c>
      <c r="BC1" s="101" t="str">
        <f>'業務体制 ②'!C7&amp;'業務体制 ②'!CJ1&amp;"_"&amp;'業務体制 ②'!CB5</f>
        <v>（営業日）営業終了時間_木</v>
      </c>
      <c r="BD1" s="101" t="str">
        <f>'業務体制 ②'!C7&amp;'業務体制 ②'!CI1&amp;"_"&amp;'業務体制 ②'!CB6</f>
        <v>（営業日）営業開始時間_金</v>
      </c>
      <c r="BE1" s="101" t="str">
        <f>'業務体制 ②'!C7&amp;'業務体制 ②'!CJ1&amp;"_"&amp;'業務体制 ②'!CB6</f>
        <v>（営業日）営業終了時間_金</v>
      </c>
      <c r="BF1" s="101" t="str">
        <f>'業務体制 ②'!C7&amp;'業務体制 ②'!CI1&amp;"_"&amp;'業務体制 ②'!CB7</f>
        <v>（営業日）営業開始時間_土</v>
      </c>
      <c r="BG1" s="101" t="str">
        <f>'業務体制 ②'!C7&amp;'業務体制 ②'!CJ1&amp;"_"&amp;'業務体制 ②'!CB7</f>
        <v>（営業日）営業終了時間_土</v>
      </c>
      <c r="BH1" s="101" t="str">
        <f>'業務体制 ②'!C7&amp;'業務体制 ②'!CI1&amp;"_"&amp;'業務体制 ②'!CB8</f>
        <v>（営業日）営業開始時間_日</v>
      </c>
      <c r="BI1" s="101" t="str">
        <f>'業務体制 ②'!C7&amp;'業務体制 ②'!CJ1&amp;"_"&amp;'業務体制 ②'!CB8</f>
        <v>（営業日）営業終了時間_日</v>
      </c>
    </row>
    <row r="2" spans="1:61" ht="25.5">
      <c r="B2" s="101">
        <f>業務体制①!J3</f>
        <v>0</v>
      </c>
      <c r="C2" s="101">
        <f>業務体制①!J4</f>
        <v>0</v>
      </c>
      <c r="D2" s="101">
        <f>業務体制①!J7</f>
        <v>0</v>
      </c>
      <c r="E2" s="101">
        <f>業務体制①!J8</f>
        <v>0</v>
      </c>
      <c r="F2" s="101">
        <f>業務体制①!J9</f>
        <v>0</v>
      </c>
      <c r="G2" s="101">
        <f>業務体制①!K12</f>
        <v>0</v>
      </c>
      <c r="H2" s="101" t="str">
        <f>業務体制①!K14</f>
        <v>要指導医薬品</v>
      </c>
      <c r="I2" s="101" t="str">
        <f>業務体制①!K15</f>
        <v>第１類医薬品</v>
      </c>
      <c r="J2" s="101" t="str">
        <f>業務体制①!K16</f>
        <v>指定第２類医薬品</v>
      </c>
      <c r="K2" s="101" t="str">
        <f>業務体制①!K17</f>
        <v>第２類医薬品</v>
      </c>
      <c r="L2" s="101" t="str">
        <f>業務体制①!K18</f>
        <v>第３類医薬品</v>
      </c>
      <c r="M2" s="101">
        <f>業務体制①!J20</f>
        <v>0</v>
      </c>
      <c r="N2" s="101">
        <f>業務体制①!M24</f>
        <v>0</v>
      </c>
      <c r="O2" s="101">
        <f>業務体制①!M25</f>
        <v>0</v>
      </c>
      <c r="P2" s="101">
        <f>業務体制①!M26</f>
        <v>0</v>
      </c>
      <c r="Q2" s="101">
        <f>業務体制①!M27</f>
        <v>0</v>
      </c>
      <c r="R2" s="101">
        <f>業務体制①!M28</f>
        <v>0</v>
      </c>
      <c r="S2" s="101">
        <f>業務体制①!J33</f>
        <v>0</v>
      </c>
      <c r="T2" s="101">
        <f>業務体制①!J34</f>
        <v>0</v>
      </c>
      <c r="U2" s="101">
        <f>業務体制①!J35</f>
        <v>0</v>
      </c>
      <c r="V2" s="101" t="str">
        <f>業務体制①!M35</f>
        <v/>
      </c>
      <c r="W2" s="101">
        <f>業務体制①!J36</f>
        <v>0</v>
      </c>
      <c r="X2" s="101" t="str">
        <f>業務体制①!P42</f>
        <v/>
      </c>
      <c r="Y2" s="101" t="str">
        <f>業務体制①!P46</f>
        <v/>
      </c>
      <c r="Z2" s="101" t="str">
        <f>業務体制①!P50</f>
        <v/>
      </c>
      <c r="AA2" s="101" t="str">
        <f>業務体制①!P54</f>
        <v/>
      </c>
      <c r="AB2" s="101">
        <f>業務体制①!Q70</f>
        <v>0</v>
      </c>
      <c r="AC2" s="101">
        <f>業務体制①!Q71</f>
        <v>0</v>
      </c>
      <c r="AD2" s="101">
        <f>業務体制①!Q72</f>
        <v>0</v>
      </c>
      <c r="AE2" s="101">
        <f>業務体制①!Q74</f>
        <v>0</v>
      </c>
      <c r="AF2" s="101">
        <f>業務体制①!Q75</f>
        <v>0</v>
      </c>
      <c r="AG2" s="101">
        <f>業務体制①!Q76</f>
        <v>0</v>
      </c>
      <c r="AH2" s="101">
        <f>業務体制①!Q77</f>
        <v>0</v>
      </c>
      <c r="AI2" s="101">
        <f>業務体制①!Q78</f>
        <v>0</v>
      </c>
      <c r="AJ2" s="101">
        <f>業務体制①!Q79</f>
        <v>0</v>
      </c>
      <c r="AK2" s="101">
        <f>業務体制①!Q80</f>
        <v>0</v>
      </c>
      <c r="AL2" s="101">
        <f>業務体制①!Q81</f>
        <v>0</v>
      </c>
      <c r="AM2" s="101">
        <f>業務体制①!Q83</f>
        <v>0</v>
      </c>
      <c r="AN2" s="101">
        <f>業務体制①!Q84</f>
        <v>0</v>
      </c>
      <c r="AO2" s="101">
        <f>業務体制①!Q85</f>
        <v>0</v>
      </c>
      <c r="AP2" s="101">
        <f>業務体制①!Q86</f>
        <v>0</v>
      </c>
      <c r="AQ2" s="101">
        <f>業務体制①!Q87</f>
        <v>0</v>
      </c>
      <c r="AR2" s="101">
        <f>業務体制①!Q88</f>
        <v>0</v>
      </c>
      <c r="AS2" s="101">
        <f>業務体制①!Q89</f>
        <v>0</v>
      </c>
      <c r="AT2" s="101">
        <f>業務体制①!Q90</f>
        <v>0</v>
      </c>
      <c r="AU2" s="101">
        <f>業務体制①!Q91</f>
        <v>0</v>
      </c>
      <c r="AV2" s="102" t="str">
        <f>'業務体制 ②'!CI2</f>
        <v/>
      </c>
      <c r="AW2" s="102" t="str">
        <f>'業務体制 ②'!CJ2</f>
        <v/>
      </c>
      <c r="AX2" s="102" t="str">
        <f>'業務体制 ②'!CI3</f>
        <v/>
      </c>
      <c r="AY2" s="102" t="str">
        <f>'業務体制 ②'!CJ3</f>
        <v/>
      </c>
      <c r="AZ2" s="102" t="str">
        <f>'業務体制 ②'!CI4</f>
        <v/>
      </c>
      <c r="BA2" s="102" t="str">
        <f>'業務体制 ②'!CJ4</f>
        <v/>
      </c>
      <c r="BB2" s="102" t="str">
        <f>'業務体制 ②'!CI5</f>
        <v/>
      </c>
      <c r="BC2" s="102" t="str">
        <f>'業務体制 ②'!CJ5</f>
        <v/>
      </c>
      <c r="BD2" s="102" t="str">
        <f>'業務体制 ②'!CI6</f>
        <v/>
      </c>
      <c r="BE2" s="102" t="str">
        <f>'業務体制 ②'!CJ6</f>
        <v/>
      </c>
      <c r="BF2" s="102" t="str">
        <f>'業務体制 ②'!CI7</f>
        <v/>
      </c>
      <c r="BG2" s="102" t="str">
        <f>'業務体制 ②'!CJ7</f>
        <v/>
      </c>
      <c r="BH2" s="102" t="str">
        <f>'業務体制 ②'!CI8</f>
        <v/>
      </c>
      <c r="BI2" s="102" t="str">
        <f>'業務体制 ②'!CJ8</f>
        <v/>
      </c>
    </row>
  </sheetData>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2023-08-03T11:01:14Z</dcterms:created>
  <dcterms:modified xsi:type="dcterms:W3CDTF">2025-08-25T00:38:21Z</dcterms:modified>
  <cp:category/>
</cp:coreProperties>
</file>